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4400" yWindow="0" windowWidth="21200" windowHeight="14480" tabRatio="500"/>
  </bookViews>
  <sheets>
    <sheet name="Sheet1" sheetId="1" r:id="rId1"/>
    <sheet name="Sheet2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0" i="1" l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I71" i="1"/>
  <c r="J71" i="1"/>
  <c r="G71" i="1"/>
  <c r="H71" i="1"/>
  <c r="I50" i="1"/>
  <c r="J50" i="1"/>
  <c r="G50" i="1"/>
  <c r="H50" i="1"/>
  <c r="I39" i="1"/>
  <c r="J39" i="1"/>
  <c r="G39" i="1"/>
  <c r="H39" i="1"/>
  <c r="I29" i="1"/>
  <c r="J29" i="1"/>
  <c r="G29" i="1"/>
  <c r="H29" i="1"/>
  <c r="I19" i="1"/>
  <c r="J19" i="1"/>
  <c r="G19" i="1"/>
  <c r="H19" i="1"/>
  <c r="Q71" i="1"/>
  <c r="R71" i="1"/>
  <c r="M71" i="1"/>
  <c r="N71" i="1"/>
  <c r="E71" i="1"/>
  <c r="F71" i="1"/>
  <c r="Q50" i="1"/>
  <c r="R50" i="1"/>
  <c r="M50" i="1"/>
  <c r="N50" i="1"/>
  <c r="E50" i="1"/>
  <c r="F50" i="1"/>
  <c r="Q39" i="1"/>
  <c r="R39" i="1"/>
  <c r="M39" i="1"/>
  <c r="N39" i="1"/>
  <c r="E39" i="1"/>
  <c r="F39" i="1"/>
  <c r="O71" i="1"/>
  <c r="P71" i="1"/>
  <c r="K71" i="1"/>
  <c r="L71" i="1"/>
  <c r="C71" i="1"/>
  <c r="D71" i="1"/>
  <c r="O50" i="1"/>
  <c r="P50" i="1"/>
  <c r="K50" i="1"/>
  <c r="L50" i="1"/>
  <c r="C50" i="1"/>
  <c r="D50" i="1"/>
  <c r="O39" i="1"/>
  <c r="P39" i="1"/>
  <c r="K39" i="1"/>
  <c r="L39" i="1"/>
  <c r="C39" i="1"/>
  <c r="D39" i="1"/>
  <c r="O19" i="1"/>
  <c r="O29" i="1"/>
  <c r="P29" i="1"/>
  <c r="K19" i="1"/>
  <c r="L29" i="1"/>
  <c r="C29" i="1"/>
  <c r="D29" i="1"/>
  <c r="Q19" i="1"/>
  <c r="Q29" i="1"/>
  <c r="R29" i="1"/>
  <c r="M19" i="1"/>
  <c r="N29" i="1"/>
  <c r="E29" i="1"/>
  <c r="F29" i="1"/>
  <c r="R19" i="1"/>
  <c r="N19" i="1"/>
  <c r="E19" i="1"/>
  <c r="F19" i="1"/>
  <c r="P19" i="1"/>
  <c r="L19" i="1"/>
  <c r="C19" i="1"/>
  <c r="D19" i="1"/>
  <c r="R70" i="1"/>
  <c r="P70" i="1"/>
  <c r="N70" i="1"/>
  <c r="L70" i="1"/>
  <c r="F70" i="1"/>
  <c r="D70" i="1"/>
  <c r="R69" i="1"/>
  <c r="P69" i="1"/>
  <c r="N69" i="1"/>
  <c r="L69" i="1"/>
  <c r="F69" i="1"/>
  <c r="D69" i="1"/>
  <c r="R68" i="1"/>
  <c r="P68" i="1"/>
  <c r="N68" i="1"/>
  <c r="L68" i="1"/>
  <c r="F68" i="1"/>
  <c r="D68" i="1"/>
  <c r="R67" i="1"/>
  <c r="P67" i="1"/>
  <c r="N67" i="1"/>
  <c r="L67" i="1"/>
  <c r="F67" i="1"/>
  <c r="D67" i="1"/>
  <c r="R66" i="1"/>
  <c r="P66" i="1"/>
  <c r="N66" i="1"/>
  <c r="L66" i="1"/>
  <c r="F66" i="1"/>
  <c r="D66" i="1"/>
  <c r="R65" i="1"/>
  <c r="P65" i="1"/>
  <c r="N65" i="1"/>
  <c r="L65" i="1"/>
  <c r="F65" i="1"/>
  <c r="D65" i="1"/>
  <c r="R64" i="1"/>
  <c r="P64" i="1"/>
  <c r="N64" i="1"/>
  <c r="L64" i="1"/>
  <c r="F64" i="1"/>
  <c r="D64" i="1"/>
  <c r="R63" i="1"/>
  <c r="P63" i="1"/>
  <c r="N63" i="1"/>
  <c r="L63" i="1"/>
  <c r="F63" i="1"/>
  <c r="D63" i="1"/>
  <c r="R49" i="1"/>
  <c r="P49" i="1"/>
  <c r="N49" i="1"/>
  <c r="L49" i="1"/>
  <c r="F49" i="1"/>
  <c r="D49" i="1"/>
  <c r="R48" i="1"/>
  <c r="P48" i="1"/>
  <c r="N48" i="1"/>
  <c r="L48" i="1"/>
  <c r="F48" i="1"/>
  <c r="D48" i="1"/>
  <c r="R47" i="1"/>
  <c r="P47" i="1"/>
  <c r="N47" i="1"/>
  <c r="L47" i="1"/>
  <c r="F47" i="1"/>
  <c r="D47" i="1"/>
  <c r="R46" i="1"/>
  <c r="P46" i="1"/>
  <c r="N46" i="1"/>
  <c r="L46" i="1"/>
  <c r="F46" i="1"/>
  <c r="D46" i="1"/>
  <c r="R45" i="1"/>
  <c r="P45" i="1"/>
  <c r="N45" i="1"/>
  <c r="L45" i="1"/>
  <c r="F45" i="1"/>
  <c r="D45" i="1"/>
  <c r="R44" i="1"/>
  <c r="P44" i="1"/>
  <c r="N44" i="1"/>
  <c r="L44" i="1"/>
  <c r="F44" i="1"/>
  <c r="D44" i="1"/>
  <c r="R43" i="1"/>
  <c r="P43" i="1"/>
  <c r="N43" i="1"/>
  <c r="L43" i="1"/>
  <c r="F43" i="1"/>
  <c r="D43" i="1"/>
  <c r="R42" i="1"/>
  <c r="P42" i="1"/>
  <c r="N42" i="1"/>
  <c r="L42" i="1"/>
  <c r="F42" i="1"/>
  <c r="D42" i="1"/>
  <c r="P59" i="1"/>
  <c r="N59" i="1"/>
  <c r="L59" i="1"/>
  <c r="F59" i="1"/>
  <c r="D59" i="1"/>
  <c r="P58" i="1"/>
  <c r="N58" i="1"/>
  <c r="L58" i="1"/>
  <c r="F58" i="1"/>
  <c r="D58" i="1"/>
  <c r="P57" i="1"/>
  <c r="N57" i="1"/>
  <c r="L57" i="1"/>
  <c r="F57" i="1"/>
  <c r="D57" i="1"/>
  <c r="P56" i="1"/>
  <c r="N56" i="1"/>
  <c r="L56" i="1"/>
  <c r="F56" i="1"/>
  <c r="D56" i="1"/>
  <c r="P55" i="1"/>
  <c r="N55" i="1"/>
  <c r="L55" i="1"/>
  <c r="F55" i="1"/>
  <c r="D55" i="1"/>
  <c r="P54" i="1"/>
  <c r="N54" i="1"/>
  <c r="L54" i="1"/>
  <c r="F54" i="1"/>
  <c r="D54" i="1"/>
  <c r="P53" i="1"/>
  <c r="N53" i="1"/>
  <c r="L53" i="1"/>
  <c r="F53" i="1"/>
  <c r="D53" i="1"/>
  <c r="N38" i="1"/>
  <c r="L38" i="1"/>
  <c r="F38" i="1"/>
  <c r="D38" i="1"/>
  <c r="N37" i="1"/>
  <c r="L37" i="1"/>
  <c r="F37" i="1"/>
  <c r="D37" i="1"/>
  <c r="N36" i="1"/>
  <c r="L36" i="1"/>
  <c r="F36" i="1"/>
  <c r="D36" i="1"/>
  <c r="N35" i="1"/>
  <c r="L35" i="1"/>
  <c r="F35" i="1"/>
  <c r="D35" i="1"/>
  <c r="N34" i="1"/>
  <c r="L34" i="1"/>
  <c r="F34" i="1"/>
  <c r="D34" i="1"/>
  <c r="N33" i="1"/>
  <c r="L33" i="1"/>
  <c r="F33" i="1"/>
  <c r="D33" i="1"/>
  <c r="N32" i="1"/>
  <c r="L32" i="1"/>
  <c r="F32" i="1"/>
  <c r="D32" i="1"/>
  <c r="L28" i="1"/>
  <c r="L27" i="1"/>
  <c r="L26" i="1"/>
  <c r="L25" i="1"/>
  <c r="L24" i="1"/>
  <c r="L23" i="1"/>
  <c r="L22" i="1"/>
  <c r="D28" i="1"/>
  <c r="D27" i="1"/>
  <c r="D26" i="1"/>
  <c r="D25" i="1"/>
  <c r="D24" i="1"/>
  <c r="D23" i="1"/>
  <c r="D2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F14" i="1"/>
  <c r="F15" i="1"/>
  <c r="F16" i="1"/>
  <c r="F17" i="1"/>
  <c r="N28" i="1"/>
  <c r="F28" i="1"/>
  <c r="N27" i="1"/>
  <c r="F27" i="1"/>
  <c r="N26" i="1"/>
  <c r="F26" i="1"/>
  <c r="N25" i="1"/>
  <c r="F25" i="1"/>
  <c r="N24" i="1"/>
  <c r="F24" i="1"/>
  <c r="N23" i="1"/>
  <c r="F23" i="1"/>
  <c r="N22" i="1"/>
  <c r="F22" i="1"/>
  <c r="F5" i="1"/>
  <c r="F6" i="1"/>
  <c r="F7" i="1"/>
  <c r="F8" i="1"/>
  <c r="F9" i="1"/>
  <c r="F10" i="1"/>
  <c r="F11" i="1"/>
  <c r="F12" i="1"/>
  <c r="F13" i="1"/>
  <c r="F18" i="1"/>
</calcChain>
</file>

<file path=xl/sharedStrings.xml><?xml version="1.0" encoding="utf-8"?>
<sst xmlns="http://schemas.openxmlformats.org/spreadsheetml/2006/main" count="50" uniqueCount="17">
  <si>
    <t>Common Questions</t>
  </si>
  <si>
    <t>Country</t>
  </si>
  <si>
    <t>Portugal</t>
  </si>
  <si>
    <t>Teatcher - 10</t>
  </si>
  <si>
    <t>%</t>
  </si>
  <si>
    <t>Right</t>
  </si>
  <si>
    <t>France</t>
  </si>
  <si>
    <t>Total</t>
  </si>
  <si>
    <t>Poland Questions</t>
  </si>
  <si>
    <t>Italy</t>
  </si>
  <si>
    <t>Polland</t>
  </si>
  <si>
    <t>Turkey</t>
  </si>
  <si>
    <t>Portugal - Questions</t>
  </si>
  <si>
    <t>Turkey  - Questions</t>
  </si>
  <si>
    <t>France  - Questions</t>
  </si>
  <si>
    <t>Italy - Questions</t>
  </si>
  <si>
    <t>Students - 50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</si>
</sst>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4"/>
      <color theme="1"/>
      <name val="Arial"/>
    </font>
    <font>
      <b/>
      <sz val="14"/>
      <color theme="1"/>
      <name val="Arial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1"/>
      <name val="Arial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3" borderId="0" xfId="0" applyFill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4" borderId="4" xfId="0" applyFont="1" applyFill="1" applyBorder="1"/>
    <xf numFmtId="0" fontId="1" fillId="0" borderId="5" xfId="0" applyFont="1" applyBorder="1"/>
    <xf numFmtId="0" fontId="1" fillId="3" borderId="2" xfId="0" applyFont="1" applyFill="1" applyBorder="1"/>
    <xf numFmtId="164" fontId="1" fillId="0" borderId="3" xfId="0" applyNumberFormat="1" applyFont="1" applyBorder="1"/>
    <xf numFmtId="164" fontId="1" fillId="0" borderId="1" xfId="0" applyNumberFormat="1" applyFont="1" applyBorder="1"/>
    <xf numFmtId="0" fontId="3" fillId="0" borderId="0" xfId="0" applyFont="1" applyBorder="1"/>
    <xf numFmtId="0" fontId="2" fillId="0" borderId="9" xfId="0" applyFont="1" applyBorder="1" applyAlignment="1">
      <alignment vertical="center"/>
    </xf>
    <xf numFmtId="0" fontId="1" fillId="2" borderId="10" xfId="0" applyFont="1" applyFill="1" applyBorder="1"/>
    <xf numFmtId="0" fontId="2" fillId="3" borderId="11" xfId="0" applyFont="1" applyFill="1" applyBorder="1" applyAlignment="1">
      <alignment vertical="center"/>
    </xf>
    <xf numFmtId="0" fontId="1" fillId="3" borderId="12" xfId="0" applyFont="1" applyFill="1" applyBorder="1"/>
    <xf numFmtId="0" fontId="1" fillId="4" borderId="13" xfId="0" applyFont="1" applyFill="1" applyBorder="1" applyAlignment="1">
      <alignment vertical="center"/>
    </xf>
    <xf numFmtId="0" fontId="1" fillId="4" borderId="14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64" fontId="1" fillId="0" borderId="10" xfId="0" applyNumberFormat="1" applyFont="1" applyBorder="1"/>
    <xf numFmtId="0" fontId="1" fillId="0" borderId="13" xfId="0" applyFont="1" applyBorder="1"/>
    <xf numFmtId="0" fontId="1" fillId="0" borderId="17" xfId="0" applyFont="1" applyBorder="1"/>
    <xf numFmtId="0" fontId="2" fillId="4" borderId="18" xfId="0" applyFont="1" applyFill="1" applyBorder="1"/>
    <xf numFmtId="0" fontId="1" fillId="0" borderId="12" xfId="0" applyFont="1" applyBorder="1"/>
    <xf numFmtId="0" fontId="2" fillId="4" borderId="13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67019910695024"/>
          <c:y val="0.0117241519376238"/>
          <c:w val="0.92869881539011"/>
          <c:h val="0.8514162221643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Sheet1!$A$4:$V$4</c:f>
              <c:numCache>
                <c:formatCode>General</c:formatCode>
                <c:ptCount val="22"/>
                <c:pt idx="0">
                  <c:v>0.0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Sheet1!$A$5:$V$5</c:f>
              <c:numCache>
                <c:formatCode>General</c:formatCode>
                <c:ptCount val="22"/>
                <c:pt idx="0">
                  <c:v>1.0</c:v>
                </c:pt>
                <c:pt idx="2">
                  <c:v>42.0</c:v>
                </c:pt>
                <c:pt idx="3">
                  <c:v>84.0</c:v>
                </c:pt>
                <c:pt idx="4">
                  <c:v>7.0</c:v>
                </c:pt>
                <c:pt idx="5">
                  <c:v>70.0</c:v>
                </c:pt>
                <c:pt idx="6">
                  <c:v>38.0</c:v>
                </c:pt>
                <c:pt idx="7">
                  <c:v>76.0</c:v>
                </c:pt>
                <c:pt idx="8">
                  <c:v>6.0</c:v>
                </c:pt>
                <c:pt idx="9">
                  <c:v>60.0</c:v>
                </c:pt>
                <c:pt idx="10">
                  <c:v>39.0</c:v>
                </c:pt>
                <c:pt idx="11">
                  <c:v>78.0</c:v>
                </c:pt>
                <c:pt idx="12">
                  <c:v>7.0</c:v>
                </c:pt>
                <c:pt idx="13">
                  <c:v>70.0</c:v>
                </c:pt>
                <c:pt idx="14">
                  <c:v>46.0</c:v>
                </c:pt>
                <c:pt idx="15">
                  <c:v>92.0</c:v>
                </c:pt>
                <c:pt idx="16">
                  <c:v>9.0</c:v>
                </c:pt>
                <c:pt idx="17">
                  <c:v>90.0</c:v>
                </c:pt>
                <c:pt idx="18">
                  <c:v>44.0</c:v>
                </c:pt>
                <c:pt idx="19">
                  <c:v>88.0</c:v>
                </c:pt>
                <c:pt idx="20">
                  <c:v>9.0</c:v>
                </c:pt>
                <c:pt idx="21">
                  <c:v>90.0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Sheet1!$A$6:$V$6</c:f>
              <c:numCache>
                <c:formatCode>General</c:formatCode>
                <c:ptCount val="22"/>
                <c:pt idx="0">
                  <c:v>2.0</c:v>
                </c:pt>
                <c:pt idx="2">
                  <c:v>39.0</c:v>
                </c:pt>
                <c:pt idx="3">
                  <c:v>78.0</c:v>
                </c:pt>
                <c:pt idx="4">
                  <c:v>5.0</c:v>
                </c:pt>
                <c:pt idx="5">
                  <c:v>50.0</c:v>
                </c:pt>
                <c:pt idx="6">
                  <c:v>20.0</c:v>
                </c:pt>
                <c:pt idx="7">
                  <c:v>40.0</c:v>
                </c:pt>
                <c:pt idx="8">
                  <c:v>7.0</c:v>
                </c:pt>
                <c:pt idx="9">
                  <c:v>70.0</c:v>
                </c:pt>
                <c:pt idx="10">
                  <c:v>24.0</c:v>
                </c:pt>
                <c:pt idx="11">
                  <c:v>48.0</c:v>
                </c:pt>
                <c:pt idx="12">
                  <c:v>9.0</c:v>
                </c:pt>
                <c:pt idx="13">
                  <c:v>90.0</c:v>
                </c:pt>
                <c:pt idx="14">
                  <c:v>48.0</c:v>
                </c:pt>
                <c:pt idx="15">
                  <c:v>96.0</c:v>
                </c:pt>
                <c:pt idx="16">
                  <c:v>8.0</c:v>
                </c:pt>
                <c:pt idx="17">
                  <c:v>9.0</c:v>
                </c:pt>
                <c:pt idx="18">
                  <c:v>35.0</c:v>
                </c:pt>
                <c:pt idx="19">
                  <c:v>70.0</c:v>
                </c:pt>
                <c:pt idx="20">
                  <c:v>7.0</c:v>
                </c:pt>
                <c:pt idx="21">
                  <c:v>70.0</c:v>
                </c:pt>
              </c:numCache>
            </c:numRef>
          </c:val>
        </c:ser>
        <c:ser>
          <c:idx val="3"/>
          <c:order val="3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Sheet1!$A$7:$V$7</c:f>
              <c:numCache>
                <c:formatCode>General</c:formatCode>
                <c:ptCount val="22"/>
                <c:pt idx="0">
                  <c:v>3.0</c:v>
                </c:pt>
                <c:pt idx="2">
                  <c:v>31.0</c:v>
                </c:pt>
                <c:pt idx="3">
                  <c:v>62.0</c:v>
                </c:pt>
                <c:pt idx="4">
                  <c:v>6.0</c:v>
                </c:pt>
                <c:pt idx="5">
                  <c:v>60.0</c:v>
                </c:pt>
                <c:pt idx="6">
                  <c:v>20.0</c:v>
                </c:pt>
                <c:pt idx="7">
                  <c:v>40.0</c:v>
                </c:pt>
                <c:pt idx="8">
                  <c:v>6.0</c:v>
                </c:pt>
                <c:pt idx="9">
                  <c:v>60.0</c:v>
                </c:pt>
                <c:pt idx="10">
                  <c:v>16.0</c:v>
                </c:pt>
                <c:pt idx="11">
                  <c:v>32.0</c:v>
                </c:pt>
                <c:pt idx="12">
                  <c:v>9.0</c:v>
                </c:pt>
                <c:pt idx="13">
                  <c:v>90.0</c:v>
                </c:pt>
                <c:pt idx="14">
                  <c:v>44.0</c:v>
                </c:pt>
                <c:pt idx="15">
                  <c:v>88.0</c:v>
                </c:pt>
                <c:pt idx="16">
                  <c:v>10.0</c:v>
                </c:pt>
                <c:pt idx="17">
                  <c:v>100.0</c:v>
                </c:pt>
                <c:pt idx="18">
                  <c:v>15.0</c:v>
                </c:pt>
                <c:pt idx="19">
                  <c:v>30.0</c:v>
                </c:pt>
                <c:pt idx="20">
                  <c:v>3.0</c:v>
                </c:pt>
                <c:pt idx="21">
                  <c:v>30.0</c:v>
                </c:pt>
              </c:numCache>
            </c:numRef>
          </c:val>
        </c:ser>
        <c:ser>
          <c:idx val="4"/>
          <c:order val="4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Sheet1!$A$8:$V$8</c:f>
              <c:numCache>
                <c:formatCode>General</c:formatCode>
                <c:ptCount val="22"/>
                <c:pt idx="0">
                  <c:v>4.0</c:v>
                </c:pt>
                <c:pt idx="2">
                  <c:v>34.0</c:v>
                </c:pt>
                <c:pt idx="3">
                  <c:v>68.0</c:v>
                </c:pt>
                <c:pt idx="4">
                  <c:v>9.0</c:v>
                </c:pt>
                <c:pt idx="5">
                  <c:v>90.0</c:v>
                </c:pt>
                <c:pt idx="6">
                  <c:v>8.0</c:v>
                </c:pt>
                <c:pt idx="7">
                  <c:v>16.0</c:v>
                </c:pt>
                <c:pt idx="8">
                  <c:v>6.0</c:v>
                </c:pt>
                <c:pt idx="9">
                  <c:v>60.0</c:v>
                </c:pt>
                <c:pt idx="10">
                  <c:v>44.0</c:v>
                </c:pt>
                <c:pt idx="11">
                  <c:v>88.0</c:v>
                </c:pt>
                <c:pt idx="12">
                  <c:v>10.0</c:v>
                </c:pt>
                <c:pt idx="13">
                  <c:v>100.0</c:v>
                </c:pt>
                <c:pt idx="14">
                  <c:v>38.0</c:v>
                </c:pt>
                <c:pt idx="15">
                  <c:v>76.0</c:v>
                </c:pt>
                <c:pt idx="16">
                  <c:v>9.0</c:v>
                </c:pt>
                <c:pt idx="17">
                  <c:v>90.0</c:v>
                </c:pt>
                <c:pt idx="18">
                  <c:v>42.0</c:v>
                </c:pt>
                <c:pt idx="19">
                  <c:v>84.0</c:v>
                </c:pt>
                <c:pt idx="20">
                  <c:v>8.0</c:v>
                </c:pt>
                <c:pt idx="21">
                  <c:v>80.0</c:v>
                </c:pt>
              </c:numCache>
            </c:numRef>
          </c:val>
        </c:ser>
        <c:ser>
          <c:idx val="5"/>
          <c:order val="5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Sheet1!$A$9:$V$9</c:f>
              <c:numCache>
                <c:formatCode>General</c:formatCode>
                <c:ptCount val="22"/>
                <c:pt idx="0">
                  <c:v>5.0</c:v>
                </c:pt>
                <c:pt idx="2">
                  <c:v>23.0</c:v>
                </c:pt>
                <c:pt idx="3">
                  <c:v>46.0</c:v>
                </c:pt>
                <c:pt idx="4">
                  <c:v>8.0</c:v>
                </c:pt>
                <c:pt idx="5">
                  <c:v>80.0</c:v>
                </c:pt>
                <c:pt idx="6">
                  <c:v>5.0</c:v>
                </c:pt>
                <c:pt idx="7">
                  <c:v>10.0</c:v>
                </c:pt>
                <c:pt idx="8">
                  <c:v>6.0</c:v>
                </c:pt>
                <c:pt idx="9">
                  <c:v>60.0</c:v>
                </c:pt>
                <c:pt idx="10">
                  <c:v>34.0</c:v>
                </c:pt>
                <c:pt idx="11">
                  <c:v>68.0</c:v>
                </c:pt>
                <c:pt idx="12">
                  <c:v>9.0</c:v>
                </c:pt>
                <c:pt idx="13">
                  <c:v>90.0</c:v>
                </c:pt>
                <c:pt idx="14">
                  <c:v>46.0</c:v>
                </c:pt>
                <c:pt idx="15">
                  <c:v>92.0</c:v>
                </c:pt>
                <c:pt idx="16">
                  <c:v>9.0</c:v>
                </c:pt>
                <c:pt idx="17">
                  <c:v>90.0</c:v>
                </c:pt>
                <c:pt idx="18">
                  <c:v>32.0</c:v>
                </c:pt>
                <c:pt idx="19">
                  <c:v>64.0</c:v>
                </c:pt>
                <c:pt idx="20">
                  <c:v>4.0</c:v>
                </c:pt>
                <c:pt idx="21">
                  <c:v>40.0</c:v>
                </c:pt>
              </c:numCache>
            </c:numRef>
          </c:val>
        </c:ser>
        <c:ser>
          <c:idx val="6"/>
          <c:order val="6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Sheet1!$A$10:$V$10</c:f>
              <c:numCache>
                <c:formatCode>General</c:formatCode>
                <c:ptCount val="22"/>
                <c:pt idx="0">
                  <c:v>6.0</c:v>
                </c:pt>
                <c:pt idx="2">
                  <c:v>24.0</c:v>
                </c:pt>
                <c:pt idx="3">
                  <c:v>48.0</c:v>
                </c:pt>
                <c:pt idx="4">
                  <c:v>3.0</c:v>
                </c:pt>
                <c:pt idx="5">
                  <c:v>30.0</c:v>
                </c:pt>
                <c:pt idx="6">
                  <c:v>12.0</c:v>
                </c:pt>
                <c:pt idx="7">
                  <c:v>24.0</c:v>
                </c:pt>
                <c:pt idx="8">
                  <c:v>8.0</c:v>
                </c:pt>
                <c:pt idx="9">
                  <c:v>80.0</c:v>
                </c:pt>
                <c:pt idx="10">
                  <c:v>15.0</c:v>
                </c:pt>
                <c:pt idx="11">
                  <c:v>30.0</c:v>
                </c:pt>
                <c:pt idx="12">
                  <c:v>3.0</c:v>
                </c:pt>
                <c:pt idx="13">
                  <c:v>30.0</c:v>
                </c:pt>
                <c:pt idx="14">
                  <c:v>48.0</c:v>
                </c:pt>
                <c:pt idx="15">
                  <c:v>96.0</c:v>
                </c:pt>
                <c:pt idx="16">
                  <c:v>10.0</c:v>
                </c:pt>
                <c:pt idx="17">
                  <c:v>100.0</c:v>
                </c:pt>
                <c:pt idx="18">
                  <c:v>15.0</c:v>
                </c:pt>
                <c:pt idx="19">
                  <c:v>30.0</c:v>
                </c:pt>
                <c:pt idx="20">
                  <c:v>4.0</c:v>
                </c:pt>
                <c:pt idx="21">
                  <c:v>40.0</c:v>
                </c:pt>
              </c:numCache>
            </c:numRef>
          </c:val>
        </c:ser>
        <c:ser>
          <c:idx val="7"/>
          <c:order val="7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Sheet1!$A$11:$V$11</c:f>
              <c:numCache>
                <c:formatCode>General</c:formatCode>
                <c:ptCount val="22"/>
                <c:pt idx="0">
                  <c:v>7.0</c:v>
                </c:pt>
                <c:pt idx="2">
                  <c:v>34.0</c:v>
                </c:pt>
                <c:pt idx="3">
                  <c:v>68.0</c:v>
                </c:pt>
                <c:pt idx="4">
                  <c:v>7.0</c:v>
                </c:pt>
                <c:pt idx="5">
                  <c:v>70.0</c:v>
                </c:pt>
                <c:pt idx="6">
                  <c:v>38.0</c:v>
                </c:pt>
                <c:pt idx="7">
                  <c:v>76.0</c:v>
                </c:pt>
                <c:pt idx="8">
                  <c:v>7.0</c:v>
                </c:pt>
                <c:pt idx="9">
                  <c:v>70.0</c:v>
                </c:pt>
                <c:pt idx="10">
                  <c:v>37.0</c:v>
                </c:pt>
                <c:pt idx="11">
                  <c:v>74.0</c:v>
                </c:pt>
                <c:pt idx="12">
                  <c:v>5.0</c:v>
                </c:pt>
                <c:pt idx="13">
                  <c:v>50.0</c:v>
                </c:pt>
                <c:pt idx="14">
                  <c:v>39.0</c:v>
                </c:pt>
                <c:pt idx="15">
                  <c:v>78.0</c:v>
                </c:pt>
                <c:pt idx="16">
                  <c:v>10.0</c:v>
                </c:pt>
                <c:pt idx="17">
                  <c:v>100.0</c:v>
                </c:pt>
                <c:pt idx="18">
                  <c:v>24.0</c:v>
                </c:pt>
                <c:pt idx="19">
                  <c:v>48.0</c:v>
                </c:pt>
                <c:pt idx="20">
                  <c:v>4.0</c:v>
                </c:pt>
                <c:pt idx="21">
                  <c:v>40.0</c:v>
                </c:pt>
              </c:numCache>
            </c:numRef>
          </c:val>
        </c:ser>
        <c:ser>
          <c:idx val="8"/>
          <c:order val="8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Sheet1!$A$12:$V$12</c:f>
              <c:numCache>
                <c:formatCode>General</c:formatCode>
                <c:ptCount val="22"/>
                <c:pt idx="0">
                  <c:v>8.0</c:v>
                </c:pt>
                <c:pt idx="2">
                  <c:v>47.0</c:v>
                </c:pt>
                <c:pt idx="3">
                  <c:v>94.0</c:v>
                </c:pt>
                <c:pt idx="4">
                  <c:v>10.0</c:v>
                </c:pt>
                <c:pt idx="5">
                  <c:v>100.0</c:v>
                </c:pt>
                <c:pt idx="6">
                  <c:v>48.0</c:v>
                </c:pt>
                <c:pt idx="7">
                  <c:v>96.0</c:v>
                </c:pt>
                <c:pt idx="8">
                  <c:v>9.0</c:v>
                </c:pt>
                <c:pt idx="9">
                  <c:v>90.0</c:v>
                </c:pt>
                <c:pt idx="10">
                  <c:v>41.0</c:v>
                </c:pt>
                <c:pt idx="11">
                  <c:v>82.0</c:v>
                </c:pt>
                <c:pt idx="12">
                  <c:v>10.0</c:v>
                </c:pt>
                <c:pt idx="13">
                  <c:v>100.0</c:v>
                </c:pt>
                <c:pt idx="14">
                  <c:v>43.0</c:v>
                </c:pt>
                <c:pt idx="15">
                  <c:v>86.0</c:v>
                </c:pt>
                <c:pt idx="16">
                  <c:v>10.0</c:v>
                </c:pt>
                <c:pt idx="17">
                  <c:v>100.0</c:v>
                </c:pt>
                <c:pt idx="18">
                  <c:v>48.0</c:v>
                </c:pt>
                <c:pt idx="19">
                  <c:v>96.0</c:v>
                </c:pt>
                <c:pt idx="20">
                  <c:v>10.0</c:v>
                </c:pt>
                <c:pt idx="21">
                  <c:v>100.0</c:v>
                </c:pt>
              </c:numCache>
            </c:numRef>
          </c:val>
        </c:ser>
        <c:ser>
          <c:idx val="9"/>
          <c:order val="9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Sheet1!$A$13:$V$13</c:f>
              <c:numCache>
                <c:formatCode>General</c:formatCode>
                <c:ptCount val="22"/>
                <c:pt idx="0">
                  <c:v>9.0</c:v>
                </c:pt>
                <c:pt idx="2">
                  <c:v>44.0</c:v>
                </c:pt>
                <c:pt idx="3">
                  <c:v>88.0</c:v>
                </c:pt>
                <c:pt idx="4">
                  <c:v>10.0</c:v>
                </c:pt>
                <c:pt idx="5">
                  <c:v>100.0</c:v>
                </c:pt>
                <c:pt idx="6">
                  <c:v>43.0</c:v>
                </c:pt>
                <c:pt idx="7">
                  <c:v>86.0</c:v>
                </c:pt>
                <c:pt idx="8">
                  <c:v>8.0</c:v>
                </c:pt>
                <c:pt idx="9">
                  <c:v>80.0</c:v>
                </c:pt>
                <c:pt idx="10">
                  <c:v>40.0</c:v>
                </c:pt>
                <c:pt idx="11">
                  <c:v>80.0</c:v>
                </c:pt>
                <c:pt idx="12">
                  <c:v>8.0</c:v>
                </c:pt>
                <c:pt idx="13">
                  <c:v>80.0</c:v>
                </c:pt>
                <c:pt idx="14">
                  <c:v>42.0</c:v>
                </c:pt>
                <c:pt idx="15">
                  <c:v>84.0</c:v>
                </c:pt>
                <c:pt idx="16">
                  <c:v>10.0</c:v>
                </c:pt>
                <c:pt idx="17">
                  <c:v>100.0</c:v>
                </c:pt>
                <c:pt idx="18">
                  <c:v>42.0</c:v>
                </c:pt>
                <c:pt idx="19">
                  <c:v>84.0</c:v>
                </c:pt>
                <c:pt idx="20">
                  <c:v>8.0</c:v>
                </c:pt>
                <c:pt idx="21">
                  <c:v>80.0</c:v>
                </c:pt>
              </c:numCache>
            </c:numRef>
          </c:val>
        </c:ser>
        <c:ser>
          <c:idx val="10"/>
          <c:order val="10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Sheet1!$A$14:$V$14</c:f>
              <c:numCache>
                <c:formatCode>General</c:formatCode>
                <c:ptCount val="22"/>
                <c:pt idx="0">
                  <c:v>10.0</c:v>
                </c:pt>
                <c:pt idx="2">
                  <c:v>21.0</c:v>
                </c:pt>
                <c:pt idx="3">
                  <c:v>42.0</c:v>
                </c:pt>
                <c:pt idx="4">
                  <c:v>6.0</c:v>
                </c:pt>
                <c:pt idx="5">
                  <c:v>60.0</c:v>
                </c:pt>
                <c:pt idx="6">
                  <c:v>5.0</c:v>
                </c:pt>
                <c:pt idx="7">
                  <c:v>10.0</c:v>
                </c:pt>
                <c:pt idx="8">
                  <c:v>2.0</c:v>
                </c:pt>
                <c:pt idx="9">
                  <c:v>20.0</c:v>
                </c:pt>
                <c:pt idx="10">
                  <c:v>16.0</c:v>
                </c:pt>
                <c:pt idx="11">
                  <c:v>32.0</c:v>
                </c:pt>
                <c:pt idx="12">
                  <c:v>4.0</c:v>
                </c:pt>
                <c:pt idx="13">
                  <c:v>40.0</c:v>
                </c:pt>
                <c:pt idx="14">
                  <c:v>32.0</c:v>
                </c:pt>
                <c:pt idx="15">
                  <c:v>64.0</c:v>
                </c:pt>
                <c:pt idx="16">
                  <c:v>10.0</c:v>
                </c:pt>
                <c:pt idx="17">
                  <c:v>100.0</c:v>
                </c:pt>
                <c:pt idx="18">
                  <c:v>45.0</c:v>
                </c:pt>
                <c:pt idx="19">
                  <c:v>90.0</c:v>
                </c:pt>
                <c:pt idx="20">
                  <c:v>7.0</c:v>
                </c:pt>
                <c:pt idx="21">
                  <c:v>70.0</c:v>
                </c:pt>
              </c:numCache>
            </c:numRef>
          </c:val>
        </c:ser>
        <c:ser>
          <c:idx val="11"/>
          <c:order val="11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Sheet1!$A$15:$V$15</c:f>
              <c:numCache>
                <c:formatCode>General</c:formatCode>
                <c:ptCount val="22"/>
                <c:pt idx="0">
                  <c:v>11.0</c:v>
                </c:pt>
                <c:pt idx="2">
                  <c:v>45.0</c:v>
                </c:pt>
                <c:pt idx="3">
                  <c:v>90.0</c:v>
                </c:pt>
                <c:pt idx="4">
                  <c:v>7.0</c:v>
                </c:pt>
                <c:pt idx="5">
                  <c:v>70.0</c:v>
                </c:pt>
                <c:pt idx="6">
                  <c:v>23.0</c:v>
                </c:pt>
                <c:pt idx="7">
                  <c:v>46.0</c:v>
                </c:pt>
                <c:pt idx="8">
                  <c:v>7.0</c:v>
                </c:pt>
                <c:pt idx="9">
                  <c:v>70.0</c:v>
                </c:pt>
                <c:pt idx="10">
                  <c:v>20.0</c:v>
                </c:pt>
                <c:pt idx="11">
                  <c:v>40.0</c:v>
                </c:pt>
                <c:pt idx="12">
                  <c:v>8.0</c:v>
                </c:pt>
                <c:pt idx="13">
                  <c:v>80.0</c:v>
                </c:pt>
                <c:pt idx="14">
                  <c:v>39.0</c:v>
                </c:pt>
                <c:pt idx="15">
                  <c:v>78.0</c:v>
                </c:pt>
                <c:pt idx="16">
                  <c:v>8.0</c:v>
                </c:pt>
                <c:pt idx="17">
                  <c:v>80.0</c:v>
                </c:pt>
                <c:pt idx="18">
                  <c:v>33.0</c:v>
                </c:pt>
                <c:pt idx="19">
                  <c:v>66.0</c:v>
                </c:pt>
                <c:pt idx="20">
                  <c:v>8.0</c:v>
                </c:pt>
                <c:pt idx="21">
                  <c:v>80.0</c:v>
                </c:pt>
              </c:numCache>
            </c:numRef>
          </c:val>
        </c:ser>
        <c:ser>
          <c:idx val="12"/>
          <c:order val="12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Sheet1!$A$16:$V$16</c:f>
              <c:numCache>
                <c:formatCode>General</c:formatCode>
                <c:ptCount val="22"/>
                <c:pt idx="0">
                  <c:v>12.0</c:v>
                </c:pt>
                <c:pt idx="2">
                  <c:v>47.0</c:v>
                </c:pt>
                <c:pt idx="3">
                  <c:v>94.0</c:v>
                </c:pt>
                <c:pt idx="4">
                  <c:v>6.0</c:v>
                </c:pt>
                <c:pt idx="5">
                  <c:v>60.0</c:v>
                </c:pt>
                <c:pt idx="6">
                  <c:v>33.0</c:v>
                </c:pt>
                <c:pt idx="7">
                  <c:v>66.0</c:v>
                </c:pt>
                <c:pt idx="8">
                  <c:v>9.0</c:v>
                </c:pt>
                <c:pt idx="9">
                  <c:v>90.0</c:v>
                </c:pt>
                <c:pt idx="10">
                  <c:v>28.0</c:v>
                </c:pt>
                <c:pt idx="11">
                  <c:v>56.0</c:v>
                </c:pt>
                <c:pt idx="12">
                  <c:v>9.0</c:v>
                </c:pt>
                <c:pt idx="13">
                  <c:v>90.0</c:v>
                </c:pt>
                <c:pt idx="14">
                  <c:v>37.0</c:v>
                </c:pt>
                <c:pt idx="15">
                  <c:v>74.0</c:v>
                </c:pt>
                <c:pt idx="16">
                  <c:v>8.0</c:v>
                </c:pt>
                <c:pt idx="17">
                  <c:v>80.0</c:v>
                </c:pt>
                <c:pt idx="18">
                  <c:v>37.0</c:v>
                </c:pt>
                <c:pt idx="19">
                  <c:v>74.0</c:v>
                </c:pt>
                <c:pt idx="20">
                  <c:v>8.0</c:v>
                </c:pt>
                <c:pt idx="21">
                  <c:v>80.0</c:v>
                </c:pt>
              </c:numCache>
            </c:numRef>
          </c:val>
        </c:ser>
        <c:ser>
          <c:idx val="13"/>
          <c:order val="13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Sheet1!$A$17:$V$17</c:f>
              <c:numCache>
                <c:formatCode>General</c:formatCode>
                <c:ptCount val="22"/>
                <c:pt idx="0">
                  <c:v>13.0</c:v>
                </c:pt>
                <c:pt idx="2">
                  <c:v>42.0</c:v>
                </c:pt>
                <c:pt idx="3">
                  <c:v>84.0</c:v>
                </c:pt>
                <c:pt idx="4">
                  <c:v>9.0</c:v>
                </c:pt>
                <c:pt idx="5">
                  <c:v>90.0</c:v>
                </c:pt>
                <c:pt idx="6">
                  <c:v>22.0</c:v>
                </c:pt>
                <c:pt idx="7">
                  <c:v>44.0</c:v>
                </c:pt>
                <c:pt idx="8">
                  <c:v>10.0</c:v>
                </c:pt>
                <c:pt idx="9">
                  <c:v>100.0</c:v>
                </c:pt>
                <c:pt idx="10">
                  <c:v>34.0</c:v>
                </c:pt>
                <c:pt idx="11">
                  <c:v>68.0</c:v>
                </c:pt>
                <c:pt idx="12">
                  <c:v>9.0</c:v>
                </c:pt>
                <c:pt idx="13">
                  <c:v>90.0</c:v>
                </c:pt>
                <c:pt idx="14">
                  <c:v>36.0</c:v>
                </c:pt>
                <c:pt idx="15">
                  <c:v>72.0</c:v>
                </c:pt>
                <c:pt idx="16">
                  <c:v>9.0</c:v>
                </c:pt>
                <c:pt idx="17">
                  <c:v>90.0</c:v>
                </c:pt>
                <c:pt idx="18">
                  <c:v>37.0</c:v>
                </c:pt>
                <c:pt idx="19">
                  <c:v>74.0</c:v>
                </c:pt>
                <c:pt idx="20">
                  <c:v>8.0</c:v>
                </c:pt>
                <c:pt idx="21">
                  <c:v>80.0</c:v>
                </c:pt>
              </c:numCache>
            </c:numRef>
          </c:val>
        </c:ser>
        <c:ser>
          <c:idx val="14"/>
          <c:order val="14"/>
          <c:invertIfNegative val="0"/>
          <c:cat>
            <c:multiLvlStrRef>
              <c:f>Sheet1!$A$1:$V$3</c:f>
              <c:multiLvlStrCache>
                <c:ptCount val="22"/>
                <c:lvl>
                  <c:pt idx="2">
                    <c:v>Right</c:v>
                  </c:pt>
                  <c:pt idx="3">
                    <c:v>%</c:v>
                  </c:pt>
                  <c:pt idx="4">
                    <c:v>Right</c:v>
                  </c:pt>
                  <c:pt idx="5">
                    <c:v>%</c:v>
                  </c:pt>
                  <c:pt idx="6">
                    <c:v>Right</c:v>
                  </c:pt>
                  <c:pt idx="7">
                    <c:v>%</c:v>
                  </c:pt>
                  <c:pt idx="8">
                    <c:v>Right</c:v>
                  </c:pt>
                  <c:pt idx="9">
                    <c:v>%</c:v>
                  </c:pt>
                  <c:pt idx="10">
                    <c:v>Right</c:v>
                  </c:pt>
                  <c:pt idx="11">
                    <c:v>%</c:v>
                  </c:pt>
                  <c:pt idx="12">
                    <c:v>Right</c:v>
                  </c:pt>
                  <c:pt idx="13">
                    <c:v>%</c:v>
                  </c:pt>
                  <c:pt idx="14">
                    <c:v>Right</c:v>
                  </c:pt>
                  <c:pt idx="15">
                    <c:v>%</c:v>
                  </c:pt>
                  <c:pt idx="16">
                    <c:v>Right</c:v>
                  </c:pt>
                  <c:pt idx="17">
                    <c:v>%</c:v>
                  </c:pt>
                  <c:pt idx="18">
                    <c:v>Right</c:v>
                  </c:pt>
                  <c:pt idx="19">
                    <c:v>%</c:v>
                  </c:pt>
                  <c:pt idx="20">
                    <c:v>Right</c:v>
                  </c:pt>
                  <c:pt idx="21">
                    <c:v>%</c:v>
                  </c:pt>
                </c:lvl>
                <c:lvl>
                  <c:pt idx="2">
                    <c:v>Students - 50</c:v>
                  </c:pt>
                  <c:pt idx="4">
                    <c:v>Teatcher - 10</c:v>
                  </c:pt>
                  <c:pt idx="6">
                    <c:v>Students - 50</c:v>
                  </c:pt>
                  <c:pt idx="8">
                    <c:v>Teatcher - 10</c:v>
                  </c:pt>
                  <c:pt idx="10">
                    <c:v>Students - 50</c:v>
                  </c:pt>
                  <c:pt idx="12">
                    <c:v>Teatcher - 10</c:v>
                  </c:pt>
                  <c:pt idx="14">
                    <c:v>Students - 50</c:v>
                  </c:pt>
                  <c:pt idx="16">
                    <c:v>Teatcher - 10</c:v>
                  </c:pt>
                  <c:pt idx="18">
                    <c:v>Students - 50</c:v>
                  </c:pt>
                  <c:pt idx="20">
                    <c:v>Teatcher - 10</c:v>
                  </c:pt>
                </c:lvl>
                <c:lvl>
                  <c:pt idx="0">
                    <c:v>Country</c:v>
                  </c:pt>
                  <c:pt idx="2">
                    <c:v>Portugal</c:v>
                  </c:pt>
                  <c:pt idx="6">
                    <c:v>France</c:v>
                  </c:pt>
                  <c:pt idx="10">
                    <c:v>Italy</c:v>
                  </c:pt>
                  <c:pt idx="14">
                    <c:v>Polland</c:v>
                  </c:pt>
                  <c:pt idx="18">
                    <c:v>Turkey</c:v>
                  </c:pt>
                </c:lvl>
              </c:multiLvlStrCache>
            </c:multiLvlStrRef>
          </c:cat>
          <c:val>
            <c:numRef>
              <c:f>Sheet1!$A$18:$V$18</c:f>
              <c:numCache>
                <c:formatCode>General</c:formatCode>
                <c:ptCount val="22"/>
                <c:pt idx="0">
                  <c:v>14.0</c:v>
                </c:pt>
                <c:pt idx="2">
                  <c:v>50.0</c:v>
                </c:pt>
                <c:pt idx="3">
                  <c:v>100.0</c:v>
                </c:pt>
                <c:pt idx="4">
                  <c:v>10.0</c:v>
                </c:pt>
                <c:pt idx="5">
                  <c:v>100.0</c:v>
                </c:pt>
                <c:pt idx="6">
                  <c:v>45.0</c:v>
                </c:pt>
                <c:pt idx="7">
                  <c:v>90.0</c:v>
                </c:pt>
                <c:pt idx="8">
                  <c:v>8.0</c:v>
                </c:pt>
                <c:pt idx="9">
                  <c:v>80.0</c:v>
                </c:pt>
                <c:pt idx="11">
                  <c:v>0.0</c:v>
                </c:pt>
                <c:pt idx="13">
                  <c:v>0.0</c:v>
                </c:pt>
                <c:pt idx="14">
                  <c:v>49.0</c:v>
                </c:pt>
                <c:pt idx="15">
                  <c:v>98.0</c:v>
                </c:pt>
                <c:pt idx="16">
                  <c:v>9.0</c:v>
                </c:pt>
                <c:pt idx="17">
                  <c:v>90.0</c:v>
                </c:pt>
                <c:pt idx="18">
                  <c:v>100.0</c:v>
                </c:pt>
                <c:pt idx="19">
                  <c:v>200.0</c:v>
                </c:pt>
                <c:pt idx="20">
                  <c:v>10.0</c:v>
                </c:pt>
                <c:pt idx="21">
                  <c:v>100.0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9596632"/>
        <c:axId val="2109599576"/>
      </c:barChart>
      <c:catAx>
        <c:axId val="2109596632"/>
        <c:scaling>
          <c:orientation val="minMax"/>
        </c:scaling>
        <c:delete val="0"/>
        <c:axPos val="b"/>
        <c:majorTickMark val="out"/>
        <c:minorTickMark val="none"/>
        <c:tickLblPos val="nextTo"/>
        <c:crossAx val="2109599576"/>
        <c:crosses val="autoZero"/>
        <c:auto val="1"/>
        <c:lblAlgn val="ctr"/>
        <c:lblOffset val="100"/>
        <c:noMultiLvlLbl val="0"/>
      </c:catAx>
      <c:valAx>
        <c:axId val="2109599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9596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France  - Questions</c:v>
                </c:pt>
              </c:strCache>
            </c:strRef>
          </c:tx>
          <c:invertIfNegative val="0"/>
          <c:val>
            <c:numRef>
              <c:f>Sheet1!$B$21:$V$21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Sheet1!$A$22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Sheet1!$B$22:$V$22</c:f>
              <c:numCache>
                <c:formatCode>General</c:formatCode>
                <c:ptCount val="21"/>
                <c:pt idx="1">
                  <c:v>34.0</c:v>
                </c:pt>
                <c:pt idx="2">
                  <c:v>68.0</c:v>
                </c:pt>
                <c:pt idx="3">
                  <c:v>8.0</c:v>
                </c:pt>
                <c:pt idx="4">
                  <c:v>80.0</c:v>
                </c:pt>
                <c:pt idx="5">
                  <c:v>47.0</c:v>
                </c:pt>
                <c:pt idx="6">
                  <c:v>94.0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3">
                  <c:v>45.0</c:v>
                </c:pt>
                <c:pt idx="14">
                  <c:v>90.0</c:v>
                </c:pt>
                <c:pt idx="16">
                  <c:v>0.0</c:v>
                </c:pt>
                <c:pt idx="17">
                  <c:v>35.0</c:v>
                </c:pt>
                <c:pt idx="18">
                  <c:v>70.0</c:v>
                </c:pt>
                <c:pt idx="19">
                  <c:v>9.0</c:v>
                </c:pt>
                <c:pt idx="20">
                  <c:v>90.0</c:v>
                </c:pt>
              </c:numCache>
            </c:numRef>
          </c:val>
        </c:ser>
        <c:ser>
          <c:idx val="2"/>
          <c:order val="2"/>
          <c:tx>
            <c:strRef>
              <c:f>Sheet1!$A$23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Sheet1!$B$23:$V$23</c:f>
              <c:numCache>
                <c:formatCode>General</c:formatCode>
                <c:ptCount val="21"/>
                <c:pt idx="1">
                  <c:v>37.0</c:v>
                </c:pt>
                <c:pt idx="2">
                  <c:v>74.0</c:v>
                </c:pt>
                <c:pt idx="3">
                  <c:v>8.0</c:v>
                </c:pt>
                <c:pt idx="4">
                  <c:v>80.0</c:v>
                </c:pt>
                <c:pt idx="5">
                  <c:v>44.0</c:v>
                </c:pt>
                <c:pt idx="6">
                  <c:v>88.0</c:v>
                </c:pt>
                <c:pt idx="7">
                  <c:v>9.0</c:v>
                </c:pt>
                <c:pt idx="8">
                  <c:v>90.0</c:v>
                </c:pt>
                <c:pt idx="10">
                  <c:v>0.0</c:v>
                </c:pt>
                <c:pt idx="12">
                  <c:v>0.0</c:v>
                </c:pt>
                <c:pt idx="13">
                  <c:v>46.0</c:v>
                </c:pt>
                <c:pt idx="14">
                  <c:v>92.0</c:v>
                </c:pt>
                <c:pt idx="16">
                  <c:v>0.0</c:v>
                </c:pt>
                <c:pt idx="17">
                  <c:v>44.0</c:v>
                </c:pt>
                <c:pt idx="18">
                  <c:v>88.0</c:v>
                </c:pt>
                <c:pt idx="19">
                  <c:v>8.0</c:v>
                </c:pt>
                <c:pt idx="20">
                  <c:v>80.0</c:v>
                </c:pt>
              </c:numCache>
            </c:numRef>
          </c:val>
        </c:ser>
        <c:ser>
          <c:idx val="3"/>
          <c:order val="3"/>
          <c:tx>
            <c:strRef>
              <c:f>Sheet1!$A$24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Sheet1!$B$24:$V$24</c:f>
              <c:numCache>
                <c:formatCode>General</c:formatCode>
                <c:ptCount val="21"/>
                <c:pt idx="1">
                  <c:v>34.0</c:v>
                </c:pt>
                <c:pt idx="2">
                  <c:v>68.0</c:v>
                </c:pt>
                <c:pt idx="3">
                  <c:v>7.0</c:v>
                </c:pt>
                <c:pt idx="4">
                  <c:v>70.0</c:v>
                </c:pt>
                <c:pt idx="5">
                  <c:v>20.0</c:v>
                </c:pt>
                <c:pt idx="6">
                  <c:v>40.0</c:v>
                </c:pt>
                <c:pt idx="7">
                  <c:v>9.0</c:v>
                </c:pt>
                <c:pt idx="8">
                  <c:v>90.0</c:v>
                </c:pt>
                <c:pt idx="10">
                  <c:v>0.0</c:v>
                </c:pt>
                <c:pt idx="12">
                  <c:v>0.0</c:v>
                </c:pt>
                <c:pt idx="13">
                  <c:v>45.0</c:v>
                </c:pt>
                <c:pt idx="14">
                  <c:v>90.0</c:v>
                </c:pt>
                <c:pt idx="15">
                  <c:v>10.0</c:v>
                </c:pt>
                <c:pt idx="16">
                  <c:v>100.0</c:v>
                </c:pt>
                <c:pt idx="17">
                  <c:v>16.0</c:v>
                </c:pt>
                <c:pt idx="18">
                  <c:v>32.0</c:v>
                </c:pt>
                <c:pt idx="19">
                  <c:v>5.0</c:v>
                </c:pt>
                <c:pt idx="20">
                  <c:v>50.0</c:v>
                </c:pt>
              </c:numCache>
            </c:numRef>
          </c:val>
        </c:ser>
        <c:ser>
          <c:idx val="4"/>
          <c:order val="4"/>
          <c:tx>
            <c:strRef>
              <c:f>Sheet1!$A$25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Sheet1!$B$25:$V$25</c:f>
              <c:numCache>
                <c:formatCode>General</c:formatCode>
                <c:ptCount val="21"/>
                <c:pt idx="1">
                  <c:v>43.0</c:v>
                </c:pt>
                <c:pt idx="2">
                  <c:v>86.0</c:v>
                </c:pt>
                <c:pt idx="3">
                  <c:v>9.0</c:v>
                </c:pt>
                <c:pt idx="4">
                  <c:v>90.0</c:v>
                </c:pt>
                <c:pt idx="5">
                  <c:v>48.0</c:v>
                </c:pt>
                <c:pt idx="6">
                  <c:v>96.0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3">
                  <c:v>45.0</c:v>
                </c:pt>
                <c:pt idx="14">
                  <c:v>90.0</c:v>
                </c:pt>
                <c:pt idx="15">
                  <c:v>10.0</c:v>
                </c:pt>
                <c:pt idx="16">
                  <c:v>100.0</c:v>
                </c:pt>
                <c:pt idx="17">
                  <c:v>28.0</c:v>
                </c:pt>
                <c:pt idx="18">
                  <c:v>56.0</c:v>
                </c:pt>
                <c:pt idx="19">
                  <c:v>4.0</c:v>
                </c:pt>
                <c:pt idx="20">
                  <c:v>40.0</c:v>
                </c:pt>
              </c:numCache>
            </c:numRef>
          </c:val>
        </c:ser>
        <c:ser>
          <c:idx val="5"/>
          <c:order val="5"/>
          <c:tx>
            <c:strRef>
              <c:f>Sheet1!$A$26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Sheet1!$B$26:$V$26</c:f>
              <c:numCache>
                <c:formatCode>General</c:formatCode>
                <c:ptCount val="21"/>
                <c:pt idx="1">
                  <c:v>30.0</c:v>
                </c:pt>
                <c:pt idx="2">
                  <c:v>60.0</c:v>
                </c:pt>
                <c:pt idx="3">
                  <c:v>8.0</c:v>
                </c:pt>
                <c:pt idx="4">
                  <c:v>80.0</c:v>
                </c:pt>
                <c:pt idx="5">
                  <c:v>39.0</c:v>
                </c:pt>
                <c:pt idx="6">
                  <c:v>78.0</c:v>
                </c:pt>
                <c:pt idx="7">
                  <c:v>9.0</c:v>
                </c:pt>
                <c:pt idx="8">
                  <c:v>90.0</c:v>
                </c:pt>
                <c:pt idx="10">
                  <c:v>0.0</c:v>
                </c:pt>
                <c:pt idx="12">
                  <c:v>0.0</c:v>
                </c:pt>
                <c:pt idx="13">
                  <c:v>48.0</c:v>
                </c:pt>
                <c:pt idx="14">
                  <c:v>96.0</c:v>
                </c:pt>
                <c:pt idx="15">
                  <c:v>9.0</c:v>
                </c:pt>
                <c:pt idx="16">
                  <c:v>90.0</c:v>
                </c:pt>
                <c:pt idx="17">
                  <c:v>45.0</c:v>
                </c:pt>
                <c:pt idx="18">
                  <c:v>90.0</c:v>
                </c:pt>
                <c:pt idx="19">
                  <c:v>10.0</c:v>
                </c:pt>
                <c:pt idx="20">
                  <c:v>100.0</c:v>
                </c:pt>
              </c:numCache>
            </c:numRef>
          </c:val>
        </c:ser>
        <c:ser>
          <c:idx val="6"/>
          <c:order val="6"/>
          <c:tx>
            <c:strRef>
              <c:f>Sheet1!$A$27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val>
            <c:numRef>
              <c:f>Sheet1!$B$27:$V$27</c:f>
              <c:numCache>
                <c:formatCode>General</c:formatCode>
                <c:ptCount val="21"/>
                <c:pt idx="1">
                  <c:v>47.0</c:v>
                </c:pt>
                <c:pt idx="2">
                  <c:v>94.0</c:v>
                </c:pt>
                <c:pt idx="3">
                  <c:v>9.0</c:v>
                </c:pt>
                <c:pt idx="4">
                  <c:v>90.0</c:v>
                </c:pt>
                <c:pt idx="5">
                  <c:v>49.0</c:v>
                </c:pt>
                <c:pt idx="6">
                  <c:v>98.0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3">
                  <c:v>49.0</c:v>
                </c:pt>
                <c:pt idx="14">
                  <c:v>98.0</c:v>
                </c:pt>
                <c:pt idx="15">
                  <c:v>9.0</c:v>
                </c:pt>
                <c:pt idx="16">
                  <c:v>90.0</c:v>
                </c:pt>
                <c:pt idx="17">
                  <c:v>24.0</c:v>
                </c:pt>
                <c:pt idx="18">
                  <c:v>48.0</c:v>
                </c:pt>
                <c:pt idx="19">
                  <c:v>9.0</c:v>
                </c:pt>
                <c:pt idx="20">
                  <c:v>90.0</c:v>
                </c:pt>
              </c:numCache>
            </c:numRef>
          </c:val>
        </c:ser>
        <c:ser>
          <c:idx val="7"/>
          <c:order val="7"/>
          <c:tx>
            <c:strRef>
              <c:f>Sheet1!$A$28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val>
            <c:numRef>
              <c:f>Sheet1!$B$28:$V$28</c:f>
              <c:numCache>
                <c:formatCode>General</c:formatCode>
                <c:ptCount val="21"/>
                <c:pt idx="1">
                  <c:v>25.0</c:v>
                </c:pt>
                <c:pt idx="2">
                  <c:v>50.0</c:v>
                </c:pt>
                <c:pt idx="3">
                  <c:v>3.0</c:v>
                </c:pt>
                <c:pt idx="4">
                  <c:v>30.0</c:v>
                </c:pt>
                <c:pt idx="5">
                  <c:v>2.0</c:v>
                </c:pt>
                <c:pt idx="6">
                  <c:v>4.0</c:v>
                </c:pt>
                <c:pt idx="7">
                  <c:v>2.0</c:v>
                </c:pt>
                <c:pt idx="8">
                  <c:v>20.0</c:v>
                </c:pt>
                <c:pt idx="10">
                  <c:v>0.0</c:v>
                </c:pt>
                <c:pt idx="12">
                  <c:v>0.0</c:v>
                </c:pt>
                <c:pt idx="13">
                  <c:v>43.0</c:v>
                </c:pt>
                <c:pt idx="14">
                  <c:v>86.0</c:v>
                </c:pt>
                <c:pt idx="15">
                  <c:v>9.0</c:v>
                </c:pt>
                <c:pt idx="16">
                  <c:v>90.0</c:v>
                </c:pt>
                <c:pt idx="17">
                  <c:v>27.0</c:v>
                </c:pt>
                <c:pt idx="18">
                  <c:v>54.0</c:v>
                </c:pt>
                <c:pt idx="19">
                  <c:v>5.0</c:v>
                </c:pt>
                <c:pt idx="20">
                  <c:v>50.0</c:v>
                </c:pt>
              </c:numCache>
            </c:numRef>
          </c:val>
        </c:ser>
        <c:ser>
          <c:idx val="8"/>
          <c:order val="8"/>
          <c:tx>
            <c:strRef>
              <c:f>Sheet1!$A$29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Sheet1!$B$29:$V$29</c:f>
              <c:numCache>
                <c:formatCode>General</c:formatCode>
                <c:ptCount val="21"/>
                <c:pt idx="1">
                  <c:v>250.0</c:v>
                </c:pt>
                <c:pt idx="2" formatCode="#,#00">
                  <c:v>71.42857142857143</c:v>
                </c:pt>
                <c:pt idx="3">
                  <c:v>52.0</c:v>
                </c:pt>
                <c:pt idx="4">
                  <c:v>74.2857142857143</c:v>
                </c:pt>
                <c:pt idx="5">
                  <c:v>249.0</c:v>
                </c:pt>
                <c:pt idx="6" formatCode="#,#00">
                  <c:v>71.14285714285714</c:v>
                </c:pt>
                <c:pt idx="7">
                  <c:v>59.0</c:v>
                </c:pt>
                <c:pt idx="8">
                  <c:v>84.2857142857143</c:v>
                </c:pt>
                <c:pt idx="10">
                  <c:v>0.0</c:v>
                </c:pt>
                <c:pt idx="12">
                  <c:v>0.0</c:v>
                </c:pt>
                <c:pt idx="13">
                  <c:v>908.0</c:v>
                </c:pt>
                <c:pt idx="14">
                  <c:v>259.4285714285714</c:v>
                </c:pt>
                <c:pt idx="15">
                  <c:v>176.0</c:v>
                </c:pt>
                <c:pt idx="16">
                  <c:v>251.4285714285714</c:v>
                </c:pt>
                <c:pt idx="17">
                  <c:v>219.0</c:v>
                </c:pt>
                <c:pt idx="18">
                  <c:v>62.57142857142857</c:v>
                </c:pt>
                <c:pt idx="19">
                  <c:v>50.0</c:v>
                </c:pt>
                <c:pt idx="20">
                  <c:v>71.42857142857143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2133848"/>
        <c:axId val="2122135256"/>
        <c:axId val="0"/>
      </c:bar3DChart>
      <c:catAx>
        <c:axId val="21221338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2135256"/>
        <c:crosses val="autoZero"/>
        <c:auto val="1"/>
        <c:lblAlgn val="ctr"/>
        <c:lblOffset val="100"/>
        <c:noMultiLvlLbl val="0"/>
      </c:catAx>
      <c:valAx>
        <c:axId val="2122135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2133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Sheet1!$A$31</c:f>
              <c:strCache>
                <c:ptCount val="1"/>
                <c:pt idx="0">
                  <c:v>Italy - Questions</c:v>
                </c:pt>
              </c:strCache>
            </c:strRef>
          </c:tx>
          <c:invertIfNegative val="0"/>
          <c:val>
            <c:numRef>
              <c:f>Sheet1!$B$31:$V$31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Sheet1!$A$32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Sheet1!$B$32:$V$32</c:f>
              <c:numCache>
                <c:formatCode>General</c:formatCode>
                <c:ptCount val="21"/>
                <c:pt idx="1">
                  <c:v>48.0</c:v>
                </c:pt>
                <c:pt idx="2">
                  <c:v>96.0</c:v>
                </c:pt>
                <c:pt idx="3">
                  <c:v>9.0</c:v>
                </c:pt>
                <c:pt idx="4">
                  <c:v>90.0</c:v>
                </c:pt>
                <c:pt idx="5">
                  <c:v>46.0</c:v>
                </c:pt>
                <c:pt idx="6">
                  <c:v>92.0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3">
                  <c:v>49.0</c:v>
                </c:pt>
                <c:pt idx="14">
                  <c:v>98.0</c:v>
                </c:pt>
                <c:pt idx="15">
                  <c:v>10.0</c:v>
                </c:pt>
                <c:pt idx="16">
                  <c:v>100.0</c:v>
                </c:pt>
                <c:pt idx="17">
                  <c:v>14.0</c:v>
                </c:pt>
                <c:pt idx="18">
                  <c:v>28.0</c:v>
                </c:pt>
                <c:pt idx="19">
                  <c:v>10.0</c:v>
                </c:pt>
                <c:pt idx="20">
                  <c:v>100.0</c:v>
                </c:pt>
              </c:numCache>
            </c:numRef>
          </c:val>
        </c:ser>
        <c:ser>
          <c:idx val="2"/>
          <c:order val="2"/>
          <c:tx>
            <c:strRef>
              <c:f>Sheet1!$A$33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Sheet1!$B$33:$V$33</c:f>
              <c:numCache>
                <c:formatCode>General</c:formatCode>
                <c:ptCount val="21"/>
                <c:pt idx="1">
                  <c:v>37.0</c:v>
                </c:pt>
                <c:pt idx="2">
                  <c:v>74.0</c:v>
                </c:pt>
                <c:pt idx="3">
                  <c:v>9.0</c:v>
                </c:pt>
                <c:pt idx="4">
                  <c:v>90.0</c:v>
                </c:pt>
                <c:pt idx="5">
                  <c:v>29.0</c:v>
                </c:pt>
                <c:pt idx="6">
                  <c:v>58.0</c:v>
                </c:pt>
                <c:pt idx="7">
                  <c:v>8.0</c:v>
                </c:pt>
                <c:pt idx="8">
                  <c:v>80.0</c:v>
                </c:pt>
                <c:pt idx="10">
                  <c:v>0.0</c:v>
                </c:pt>
                <c:pt idx="12">
                  <c:v>0.0</c:v>
                </c:pt>
                <c:pt idx="13">
                  <c:v>48.0</c:v>
                </c:pt>
                <c:pt idx="14">
                  <c:v>96.0</c:v>
                </c:pt>
                <c:pt idx="15">
                  <c:v>10.0</c:v>
                </c:pt>
                <c:pt idx="16">
                  <c:v>100.0</c:v>
                </c:pt>
                <c:pt idx="17">
                  <c:v>14.0</c:v>
                </c:pt>
                <c:pt idx="18">
                  <c:v>28.0</c:v>
                </c:pt>
                <c:pt idx="19">
                  <c:v>3.0</c:v>
                </c:pt>
                <c:pt idx="20">
                  <c:v>30.0</c:v>
                </c:pt>
              </c:numCache>
            </c:numRef>
          </c:val>
        </c:ser>
        <c:ser>
          <c:idx val="3"/>
          <c:order val="3"/>
          <c:tx>
            <c:strRef>
              <c:f>Sheet1!$A$34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Sheet1!$B$34:$V$34</c:f>
              <c:numCache>
                <c:formatCode>General</c:formatCode>
                <c:ptCount val="21"/>
                <c:pt idx="1">
                  <c:v>46.0</c:v>
                </c:pt>
                <c:pt idx="2">
                  <c:v>92.0</c:v>
                </c:pt>
                <c:pt idx="3">
                  <c:v>9.0</c:v>
                </c:pt>
                <c:pt idx="4">
                  <c:v>90.0</c:v>
                </c:pt>
                <c:pt idx="5">
                  <c:v>43.0</c:v>
                </c:pt>
                <c:pt idx="6">
                  <c:v>86.0</c:v>
                </c:pt>
                <c:pt idx="7">
                  <c:v>9.0</c:v>
                </c:pt>
                <c:pt idx="8">
                  <c:v>90.0</c:v>
                </c:pt>
                <c:pt idx="10">
                  <c:v>0.0</c:v>
                </c:pt>
                <c:pt idx="12">
                  <c:v>0.0</c:v>
                </c:pt>
                <c:pt idx="13">
                  <c:v>48.0</c:v>
                </c:pt>
                <c:pt idx="14">
                  <c:v>96.0</c:v>
                </c:pt>
                <c:pt idx="15">
                  <c:v>10.0</c:v>
                </c:pt>
                <c:pt idx="16">
                  <c:v>100.0</c:v>
                </c:pt>
                <c:pt idx="17">
                  <c:v>32.0</c:v>
                </c:pt>
                <c:pt idx="18">
                  <c:v>64.0</c:v>
                </c:pt>
                <c:pt idx="19">
                  <c:v>10.0</c:v>
                </c:pt>
                <c:pt idx="20">
                  <c:v>100.0</c:v>
                </c:pt>
              </c:numCache>
            </c:numRef>
          </c:val>
        </c:ser>
        <c:ser>
          <c:idx val="4"/>
          <c:order val="4"/>
          <c:tx>
            <c:strRef>
              <c:f>Sheet1!$A$35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Sheet1!$B$35:$V$35</c:f>
              <c:numCache>
                <c:formatCode>General</c:formatCode>
                <c:ptCount val="21"/>
                <c:pt idx="1">
                  <c:v>29.0</c:v>
                </c:pt>
                <c:pt idx="2">
                  <c:v>58.0</c:v>
                </c:pt>
                <c:pt idx="3">
                  <c:v>4.0</c:v>
                </c:pt>
                <c:pt idx="4">
                  <c:v>40.0</c:v>
                </c:pt>
                <c:pt idx="5">
                  <c:v>11.0</c:v>
                </c:pt>
                <c:pt idx="6">
                  <c:v>22.0</c:v>
                </c:pt>
                <c:pt idx="7">
                  <c:v>6.0</c:v>
                </c:pt>
                <c:pt idx="8">
                  <c:v>60.0</c:v>
                </c:pt>
                <c:pt idx="10">
                  <c:v>0.0</c:v>
                </c:pt>
                <c:pt idx="12">
                  <c:v>0.0</c:v>
                </c:pt>
                <c:pt idx="13">
                  <c:v>32.0</c:v>
                </c:pt>
                <c:pt idx="14">
                  <c:v>64.0</c:v>
                </c:pt>
                <c:pt idx="15">
                  <c:v>8.0</c:v>
                </c:pt>
                <c:pt idx="16">
                  <c:v>80.0</c:v>
                </c:pt>
                <c:pt idx="17">
                  <c:v>18.0</c:v>
                </c:pt>
                <c:pt idx="18">
                  <c:v>36.0</c:v>
                </c:pt>
                <c:pt idx="19">
                  <c:v>4.0</c:v>
                </c:pt>
                <c:pt idx="20">
                  <c:v>40.0</c:v>
                </c:pt>
              </c:numCache>
            </c:numRef>
          </c:val>
        </c:ser>
        <c:ser>
          <c:idx val="5"/>
          <c:order val="5"/>
          <c:tx>
            <c:strRef>
              <c:f>Sheet1!$A$36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Sheet1!$B$36:$V$36</c:f>
              <c:numCache>
                <c:formatCode>General</c:formatCode>
                <c:ptCount val="21"/>
                <c:pt idx="1">
                  <c:v>45.0</c:v>
                </c:pt>
                <c:pt idx="2">
                  <c:v>90.0</c:v>
                </c:pt>
                <c:pt idx="3">
                  <c:v>7.0</c:v>
                </c:pt>
                <c:pt idx="4">
                  <c:v>70.0</c:v>
                </c:pt>
                <c:pt idx="5">
                  <c:v>47.0</c:v>
                </c:pt>
                <c:pt idx="6">
                  <c:v>94.0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3">
                  <c:v>46.0</c:v>
                </c:pt>
                <c:pt idx="14">
                  <c:v>92.0</c:v>
                </c:pt>
                <c:pt idx="15">
                  <c:v>8.0</c:v>
                </c:pt>
                <c:pt idx="16">
                  <c:v>80.0</c:v>
                </c:pt>
                <c:pt idx="17">
                  <c:v>17.0</c:v>
                </c:pt>
                <c:pt idx="18">
                  <c:v>34.0</c:v>
                </c:pt>
                <c:pt idx="19">
                  <c:v>3.0</c:v>
                </c:pt>
                <c:pt idx="20">
                  <c:v>30.0</c:v>
                </c:pt>
              </c:numCache>
            </c:numRef>
          </c:val>
        </c:ser>
        <c:ser>
          <c:idx val="6"/>
          <c:order val="6"/>
          <c:tx>
            <c:strRef>
              <c:f>Sheet1!$A$37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val>
            <c:numRef>
              <c:f>Sheet1!$B$37:$V$37</c:f>
              <c:numCache>
                <c:formatCode>General</c:formatCode>
                <c:ptCount val="21"/>
                <c:pt idx="1">
                  <c:v>47.0</c:v>
                </c:pt>
                <c:pt idx="2">
                  <c:v>94.0</c:v>
                </c:pt>
                <c:pt idx="3">
                  <c:v>10.0</c:v>
                </c:pt>
                <c:pt idx="4">
                  <c:v>100.0</c:v>
                </c:pt>
                <c:pt idx="5">
                  <c:v>46.0</c:v>
                </c:pt>
                <c:pt idx="6">
                  <c:v>92.0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3">
                  <c:v>46.0</c:v>
                </c:pt>
                <c:pt idx="14">
                  <c:v>92.0</c:v>
                </c:pt>
                <c:pt idx="15">
                  <c:v>9.0</c:v>
                </c:pt>
                <c:pt idx="16">
                  <c:v>90.0</c:v>
                </c:pt>
                <c:pt idx="17">
                  <c:v>33.0</c:v>
                </c:pt>
                <c:pt idx="18">
                  <c:v>66.0</c:v>
                </c:pt>
                <c:pt idx="19">
                  <c:v>9.0</c:v>
                </c:pt>
                <c:pt idx="20">
                  <c:v>90.0</c:v>
                </c:pt>
              </c:numCache>
            </c:numRef>
          </c:val>
        </c:ser>
        <c:ser>
          <c:idx val="7"/>
          <c:order val="7"/>
          <c:tx>
            <c:strRef>
              <c:f>Sheet1!$A$38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val>
            <c:numRef>
              <c:f>Sheet1!$B$38:$V$38</c:f>
              <c:numCache>
                <c:formatCode>General</c:formatCode>
                <c:ptCount val="21"/>
                <c:pt idx="1">
                  <c:v>47.0</c:v>
                </c:pt>
                <c:pt idx="2">
                  <c:v>94.0</c:v>
                </c:pt>
                <c:pt idx="3">
                  <c:v>9.0</c:v>
                </c:pt>
                <c:pt idx="4">
                  <c:v>90.0</c:v>
                </c:pt>
                <c:pt idx="5">
                  <c:v>47.0</c:v>
                </c:pt>
                <c:pt idx="6">
                  <c:v>94.0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3">
                  <c:v>44.0</c:v>
                </c:pt>
                <c:pt idx="14">
                  <c:v>88.0</c:v>
                </c:pt>
                <c:pt idx="15">
                  <c:v>9.0</c:v>
                </c:pt>
                <c:pt idx="16">
                  <c:v>90.0</c:v>
                </c:pt>
                <c:pt idx="17">
                  <c:v>7.0</c:v>
                </c:pt>
                <c:pt idx="18">
                  <c:v>14.0</c:v>
                </c:pt>
                <c:pt idx="19">
                  <c:v>6.0</c:v>
                </c:pt>
                <c:pt idx="20">
                  <c:v>60.0</c:v>
                </c:pt>
              </c:numCache>
            </c:numRef>
          </c:val>
        </c:ser>
        <c:ser>
          <c:idx val="8"/>
          <c:order val="8"/>
          <c:tx>
            <c:strRef>
              <c:f>Sheet1!$A$39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Sheet1!$B$39:$V$39</c:f>
              <c:numCache>
                <c:formatCode>General</c:formatCode>
                <c:ptCount val="21"/>
                <c:pt idx="1">
                  <c:v>299.0</c:v>
                </c:pt>
                <c:pt idx="2">
                  <c:v>85.42857142857143</c:v>
                </c:pt>
                <c:pt idx="3">
                  <c:v>57.0</c:v>
                </c:pt>
                <c:pt idx="4">
                  <c:v>81.42857142857143</c:v>
                </c:pt>
                <c:pt idx="5">
                  <c:v>269.0</c:v>
                </c:pt>
                <c:pt idx="6">
                  <c:v>76.85714285714286</c:v>
                </c:pt>
                <c:pt idx="7">
                  <c:v>63.0</c:v>
                </c:pt>
                <c:pt idx="8">
                  <c:v>90.0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313.0</c:v>
                </c:pt>
                <c:pt idx="14">
                  <c:v>89.42857142857143</c:v>
                </c:pt>
                <c:pt idx="15">
                  <c:v>64.0</c:v>
                </c:pt>
                <c:pt idx="16">
                  <c:v>91.42857142857143</c:v>
                </c:pt>
                <c:pt idx="17">
                  <c:v>135.0</c:v>
                </c:pt>
                <c:pt idx="18">
                  <c:v>38.57142857142858</c:v>
                </c:pt>
                <c:pt idx="19">
                  <c:v>45.0</c:v>
                </c:pt>
                <c:pt idx="20">
                  <c:v>64.2857142857143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0649592"/>
        <c:axId val="2131775992"/>
        <c:axId val="0"/>
      </c:bar3DChart>
      <c:catAx>
        <c:axId val="2120649592"/>
        <c:scaling>
          <c:orientation val="minMax"/>
        </c:scaling>
        <c:delete val="0"/>
        <c:axPos val="b"/>
        <c:majorTickMark val="out"/>
        <c:minorTickMark val="none"/>
        <c:tickLblPos val="nextTo"/>
        <c:crossAx val="2131775992"/>
        <c:crosses val="autoZero"/>
        <c:auto val="1"/>
        <c:lblAlgn val="ctr"/>
        <c:lblOffset val="100"/>
        <c:noMultiLvlLbl val="0"/>
      </c:catAx>
      <c:valAx>
        <c:axId val="2131775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6495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Sheet1!$A$41</c:f>
              <c:strCache>
                <c:ptCount val="1"/>
                <c:pt idx="0">
                  <c:v>Poland Questions</c:v>
                </c:pt>
              </c:strCache>
            </c:strRef>
          </c:tx>
          <c:invertIfNegative val="0"/>
          <c:val>
            <c:numRef>
              <c:f>Sheet1!$B$41:$V$41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Sheet1!$A$42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Sheet1!$B$42:$V$42</c:f>
              <c:numCache>
                <c:formatCode>General</c:formatCode>
                <c:ptCount val="21"/>
                <c:pt idx="1">
                  <c:v>22.0</c:v>
                </c:pt>
                <c:pt idx="2">
                  <c:v>44.0</c:v>
                </c:pt>
                <c:pt idx="3">
                  <c:v>8.0</c:v>
                </c:pt>
                <c:pt idx="4">
                  <c:v>80.0</c:v>
                </c:pt>
                <c:pt idx="5">
                  <c:v>22.0</c:v>
                </c:pt>
                <c:pt idx="6">
                  <c:v>44.0</c:v>
                </c:pt>
                <c:pt idx="7">
                  <c:v>6.0</c:v>
                </c:pt>
                <c:pt idx="8">
                  <c:v>60.0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8.0</c:v>
                </c:pt>
                <c:pt idx="18">
                  <c:v>16.0</c:v>
                </c:pt>
                <c:pt idx="19">
                  <c:v>3.0</c:v>
                </c:pt>
                <c:pt idx="20">
                  <c:v>30.0</c:v>
                </c:pt>
              </c:numCache>
            </c:numRef>
          </c:val>
        </c:ser>
        <c:ser>
          <c:idx val="2"/>
          <c:order val="2"/>
          <c:tx>
            <c:strRef>
              <c:f>Sheet1!$A$43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Sheet1!$B$43:$V$43</c:f>
              <c:numCache>
                <c:formatCode>General</c:formatCode>
                <c:ptCount val="21"/>
                <c:pt idx="1">
                  <c:v>27.0</c:v>
                </c:pt>
                <c:pt idx="2">
                  <c:v>54.0</c:v>
                </c:pt>
                <c:pt idx="3">
                  <c:v>6.0</c:v>
                </c:pt>
                <c:pt idx="4">
                  <c:v>60.0</c:v>
                </c:pt>
                <c:pt idx="5">
                  <c:v>11.0</c:v>
                </c:pt>
                <c:pt idx="6">
                  <c:v>22.0</c:v>
                </c:pt>
                <c:pt idx="7">
                  <c:v>9.0</c:v>
                </c:pt>
                <c:pt idx="8">
                  <c:v>90.0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29.0</c:v>
                </c:pt>
                <c:pt idx="18">
                  <c:v>58.0</c:v>
                </c:pt>
                <c:pt idx="19">
                  <c:v>8.0</c:v>
                </c:pt>
                <c:pt idx="20">
                  <c:v>80.0</c:v>
                </c:pt>
              </c:numCache>
            </c:numRef>
          </c:val>
        </c:ser>
        <c:ser>
          <c:idx val="3"/>
          <c:order val="3"/>
          <c:tx>
            <c:strRef>
              <c:f>Sheet1!$A$44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Sheet1!$B$44:$V$44</c:f>
              <c:numCache>
                <c:formatCode>General</c:formatCode>
                <c:ptCount val="21"/>
                <c:pt idx="1">
                  <c:v>40.0</c:v>
                </c:pt>
                <c:pt idx="2">
                  <c:v>80.0</c:v>
                </c:pt>
                <c:pt idx="3">
                  <c:v>7.0</c:v>
                </c:pt>
                <c:pt idx="4">
                  <c:v>70.0</c:v>
                </c:pt>
                <c:pt idx="5">
                  <c:v>22.0</c:v>
                </c:pt>
                <c:pt idx="6">
                  <c:v>44.0</c:v>
                </c:pt>
                <c:pt idx="7">
                  <c:v>7.0</c:v>
                </c:pt>
                <c:pt idx="8">
                  <c:v>70.0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18.0</c:v>
                </c:pt>
                <c:pt idx="18">
                  <c:v>36.0</c:v>
                </c:pt>
                <c:pt idx="19">
                  <c:v>6.0</c:v>
                </c:pt>
                <c:pt idx="20">
                  <c:v>60.0</c:v>
                </c:pt>
              </c:numCache>
            </c:numRef>
          </c:val>
        </c:ser>
        <c:ser>
          <c:idx val="4"/>
          <c:order val="4"/>
          <c:tx>
            <c:strRef>
              <c:f>Sheet1!$A$45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Sheet1!$B$45:$V$45</c:f>
              <c:numCache>
                <c:formatCode>General</c:formatCode>
                <c:ptCount val="21"/>
                <c:pt idx="1">
                  <c:v>36.0</c:v>
                </c:pt>
                <c:pt idx="2">
                  <c:v>72.0</c:v>
                </c:pt>
                <c:pt idx="3">
                  <c:v>7.0</c:v>
                </c:pt>
                <c:pt idx="4">
                  <c:v>70.0</c:v>
                </c:pt>
                <c:pt idx="5">
                  <c:v>16.0</c:v>
                </c:pt>
                <c:pt idx="6">
                  <c:v>32.0</c:v>
                </c:pt>
                <c:pt idx="7">
                  <c:v>5.0</c:v>
                </c:pt>
                <c:pt idx="8">
                  <c:v>50.0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24.0</c:v>
                </c:pt>
                <c:pt idx="18">
                  <c:v>48.0</c:v>
                </c:pt>
                <c:pt idx="19">
                  <c:v>2.0</c:v>
                </c:pt>
                <c:pt idx="20">
                  <c:v>20.0</c:v>
                </c:pt>
              </c:numCache>
            </c:numRef>
          </c:val>
        </c:ser>
        <c:ser>
          <c:idx val="5"/>
          <c:order val="5"/>
          <c:tx>
            <c:strRef>
              <c:f>Sheet1!$A$46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Sheet1!$B$46:$V$46</c:f>
              <c:numCache>
                <c:formatCode>General</c:formatCode>
                <c:ptCount val="21"/>
                <c:pt idx="1">
                  <c:v>25.0</c:v>
                </c:pt>
                <c:pt idx="2">
                  <c:v>50.0</c:v>
                </c:pt>
                <c:pt idx="3">
                  <c:v>3.0</c:v>
                </c:pt>
                <c:pt idx="4">
                  <c:v>30.0</c:v>
                </c:pt>
                <c:pt idx="5">
                  <c:v>23.0</c:v>
                </c:pt>
                <c:pt idx="6">
                  <c:v>46.0</c:v>
                </c:pt>
                <c:pt idx="7">
                  <c:v>5.0</c:v>
                </c:pt>
                <c:pt idx="8">
                  <c:v>50.0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21.0</c:v>
                </c:pt>
                <c:pt idx="18">
                  <c:v>42.0</c:v>
                </c:pt>
                <c:pt idx="19">
                  <c:v>4.0</c:v>
                </c:pt>
                <c:pt idx="20">
                  <c:v>40.0</c:v>
                </c:pt>
              </c:numCache>
            </c:numRef>
          </c:val>
        </c:ser>
        <c:ser>
          <c:idx val="6"/>
          <c:order val="6"/>
          <c:tx>
            <c:strRef>
              <c:f>Sheet1!$A$47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val>
            <c:numRef>
              <c:f>Sheet1!$B$47:$V$47</c:f>
              <c:numCache>
                <c:formatCode>General</c:formatCode>
                <c:ptCount val="21"/>
                <c:pt idx="1">
                  <c:v>43.0</c:v>
                </c:pt>
                <c:pt idx="2">
                  <c:v>86.0</c:v>
                </c:pt>
                <c:pt idx="3">
                  <c:v>7.0</c:v>
                </c:pt>
                <c:pt idx="4">
                  <c:v>70.0</c:v>
                </c:pt>
                <c:pt idx="5">
                  <c:v>30.0</c:v>
                </c:pt>
                <c:pt idx="6">
                  <c:v>60.0</c:v>
                </c:pt>
                <c:pt idx="7">
                  <c:v>5.0</c:v>
                </c:pt>
                <c:pt idx="8">
                  <c:v>50.0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12.0</c:v>
                </c:pt>
                <c:pt idx="18">
                  <c:v>24.0</c:v>
                </c:pt>
                <c:pt idx="19">
                  <c:v>4.0</c:v>
                </c:pt>
                <c:pt idx="20">
                  <c:v>40.0</c:v>
                </c:pt>
              </c:numCache>
            </c:numRef>
          </c:val>
        </c:ser>
        <c:ser>
          <c:idx val="7"/>
          <c:order val="7"/>
          <c:tx>
            <c:strRef>
              <c:f>Sheet1!$A$48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val>
            <c:numRef>
              <c:f>Sheet1!$B$48:$V$48</c:f>
              <c:numCache>
                <c:formatCode>General</c:formatCode>
                <c:ptCount val="21"/>
                <c:pt idx="1">
                  <c:v>35.0</c:v>
                </c:pt>
                <c:pt idx="2">
                  <c:v>70.0</c:v>
                </c:pt>
                <c:pt idx="3">
                  <c:v>9.0</c:v>
                </c:pt>
                <c:pt idx="4">
                  <c:v>90.0</c:v>
                </c:pt>
                <c:pt idx="5">
                  <c:v>26.0</c:v>
                </c:pt>
                <c:pt idx="6">
                  <c:v>52.0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15.0</c:v>
                </c:pt>
                <c:pt idx="18">
                  <c:v>30.0</c:v>
                </c:pt>
                <c:pt idx="19">
                  <c:v>4.0</c:v>
                </c:pt>
                <c:pt idx="20">
                  <c:v>40.0</c:v>
                </c:pt>
              </c:numCache>
            </c:numRef>
          </c:val>
        </c:ser>
        <c:ser>
          <c:idx val="8"/>
          <c:order val="8"/>
          <c:tx>
            <c:strRef>
              <c:f>Sheet1!$A$49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val>
            <c:numRef>
              <c:f>Sheet1!$B$49:$V$49</c:f>
              <c:numCache>
                <c:formatCode>General</c:formatCode>
                <c:ptCount val="21"/>
                <c:pt idx="1">
                  <c:v>21.0</c:v>
                </c:pt>
                <c:pt idx="2">
                  <c:v>42.0</c:v>
                </c:pt>
                <c:pt idx="3">
                  <c:v>2.0</c:v>
                </c:pt>
                <c:pt idx="4">
                  <c:v>20.0</c:v>
                </c:pt>
                <c:pt idx="5">
                  <c:v>15.0</c:v>
                </c:pt>
                <c:pt idx="6">
                  <c:v>30.0</c:v>
                </c:pt>
                <c:pt idx="7">
                  <c:v>6.0</c:v>
                </c:pt>
                <c:pt idx="8">
                  <c:v>60.0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21.0</c:v>
                </c:pt>
                <c:pt idx="18">
                  <c:v>42.0</c:v>
                </c:pt>
                <c:pt idx="19">
                  <c:v>5.0</c:v>
                </c:pt>
                <c:pt idx="20">
                  <c:v>50.0</c:v>
                </c:pt>
              </c:numCache>
            </c:numRef>
          </c:val>
        </c:ser>
        <c:ser>
          <c:idx val="9"/>
          <c:order val="9"/>
          <c:tx>
            <c:strRef>
              <c:f>Sheet1!$A$50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Sheet1!$B$50:$V$50</c:f>
              <c:numCache>
                <c:formatCode>General</c:formatCode>
                <c:ptCount val="21"/>
                <c:pt idx="1">
                  <c:v>249.0</c:v>
                </c:pt>
                <c:pt idx="2">
                  <c:v>62.25000000000001</c:v>
                </c:pt>
                <c:pt idx="3">
                  <c:v>49.0</c:v>
                </c:pt>
                <c:pt idx="4">
                  <c:v>61.25</c:v>
                </c:pt>
                <c:pt idx="5">
                  <c:v>165.0</c:v>
                </c:pt>
                <c:pt idx="6">
                  <c:v>41.25</c:v>
                </c:pt>
                <c:pt idx="7">
                  <c:v>53.0</c:v>
                </c:pt>
                <c:pt idx="8">
                  <c:v>66.25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148.0</c:v>
                </c:pt>
                <c:pt idx="18">
                  <c:v>37.0</c:v>
                </c:pt>
                <c:pt idx="19">
                  <c:v>36.0</c:v>
                </c:pt>
                <c:pt idx="20">
                  <c:v>45.0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0924424"/>
        <c:axId val="2120968424"/>
        <c:axId val="0"/>
      </c:bar3DChart>
      <c:catAx>
        <c:axId val="2120924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0968424"/>
        <c:crosses val="autoZero"/>
        <c:auto val="1"/>
        <c:lblAlgn val="ctr"/>
        <c:lblOffset val="100"/>
        <c:noMultiLvlLbl val="0"/>
      </c:catAx>
      <c:valAx>
        <c:axId val="2120968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0924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Sheet1!$A$52</c:f>
              <c:strCache>
                <c:ptCount val="1"/>
                <c:pt idx="0">
                  <c:v>Turkey  - Questions</c:v>
                </c:pt>
              </c:strCache>
            </c:strRef>
          </c:tx>
          <c:invertIfNegative val="0"/>
          <c:val>
            <c:numRef>
              <c:f>Sheet1!$B$52:$V$52</c:f>
              <c:numCache>
                <c:formatCode>General</c:formatCode>
                <c:ptCount val="21"/>
                <c:pt idx="15">
                  <c:v>0.0</c:v>
                </c:pt>
                <c:pt idx="18">
                  <c:v>0.0</c:v>
                </c:pt>
              </c:numCache>
            </c:numRef>
          </c:val>
        </c:ser>
        <c:ser>
          <c:idx val="1"/>
          <c:order val="1"/>
          <c:tx>
            <c:strRef>
              <c:f>Sheet1!$A$53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Sheet1!$B$53:$V$53</c:f>
              <c:numCache>
                <c:formatCode>General</c:formatCode>
                <c:ptCount val="21"/>
                <c:pt idx="1">
                  <c:v>37.0</c:v>
                </c:pt>
                <c:pt idx="2">
                  <c:v>74.0</c:v>
                </c:pt>
                <c:pt idx="3">
                  <c:v>8.0</c:v>
                </c:pt>
                <c:pt idx="4">
                  <c:v>80.0</c:v>
                </c:pt>
                <c:pt idx="5">
                  <c:v>35.0</c:v>
                </c:pt>
                <c:pt idx="6">
                  <c:v>70.0</c:v>
                </c:pt>
                <c:pt idx="7">
                  <c:v>9.0</c:v>
                </c:pt>
                <c:pt idx="8">
                  <c:v>90.0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5">
                  <c:v>73.0</c:v>
                </c:pt>
                <c:pt idx="17">
                  <c:v>109.0</c:v>
                </c:pt>
                <c:pt idx="18">
                  <c:v>73.0</c:v>
                </c:pt>
                <c:pt idx="20">
                  <c:v>109.0</c:v>
                </c:pt>
              </c:numCache>
            </c:numRef>
          </c:val>
        </c:ser>
        <c:ser>
          <c:idx val="2"/>
          <c:order val="2"/>
          <c:tx>
            <c:strRef>
              <c:f>Sheet1!$A$54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Sheet1!$B$54:$V$54</c:f>
              <c:numCache>
                <c:formatCode>General</c:formatCode>
                <c:ptCount val="21"/>
                <c:pt idx="1">
                  <c:v>20.0</c:v>
                </c:pt>
                <c:pt idx="2">
                  <c:v>40.0</c:v>
                </c:pt>
                <c:pt idx="3">
                  <c:v>6.0</c:v>
                </c:pt>
                <c:pt idx="4">
                  <c:v>60.0</c:v>
                </c:pt>
                <c:pt idx="5">
                  <c:v>15.0</c:v>
                </c:pt>
                <c:pt idx="6">
                  <c:v>30.0</c:v>
                </c:pt>
                <c:pt idx="7">
                  <c:v>5.0</c:v>
                </c:pt>
                <c:pt idx="8">
                  <c:v>50.0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5">
                  <c:v>38.0</c:v>
                </c:pt>
                <c:pt idx="17">
                  <c:v>56.0</c:v>
                </c:pt>
                <c:pt idx="18">
                  <c:v>38.0</c:v>
                </c:pt>
                <c:pt idx="20">
                  <c:v>56.0</c:v>
                </c:pt>
              </c:numCache>
            </c:numRef>
          </c:val>
        </c:ser>
        <c:ser>
          <c:idx val="3"/>
          <c:order val="3"/>
          <c:tx>
            <c:strRef>
              <c:f>Sheet1!$A$55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Sheet1!$B$55:$V$55</c:f>
              <c:numCache>
                <c:formatCode>General</c:formatCode>
                <c:ptCount val="21"/>
                <c:pt idx="1">
                  <c:v>32.0</c:v>
                </c:pt>
                <c:pt idx="2">
                  <c:v>64.0</c:v>
                </c:pt>
                <c:pt idx="3">
                  <c:v>8.0</c:v>
                </c:pt>
                <c:pt idx="4">
                  <c:v>80.0</c:v>
                </c:pt>
                <c:pt idx="5">
                  <c:v>13.0</c:v>
                </c:pt>
                <c:pt idx="6">
                  <c:v>26.0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5">
                  <c:v>61.0</c:v>
                </c:pt>
                <c:pt idx="17">
                  <c:v>90.0</c:v>
                </c:pt>
                <c:pt idx="18">
                  <c:v>61.0</c:v>
                </c:pt>
                <c:pt idx="20">
                  <c:v>90.0</c:v>
                </c:pt>
              </c:numCache>
            </c:numRef>
          </c:val>
        </c:ser>
        <c:ser>
          <c:idx val="4"/>
          <c:order val="4"/>
          <c:tx>
            <c:strRef>
              <c:f>Sheet1!$A$56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Sheet1!$B$56:$V$56</c:f>
              <c:numCache>
                <c:formatCode>General</c:formatCode>
                <c:ptCount val="21"/>
                <c:pt idx="1">
                  <c:v>33.0</c:v>
                </c:pt>
                <c:pt idx="2">
                  <c:v>66.0</c:v>
                </c:pt>
                <c:pt idx="3">
                  <c:v>8.0</c:v>
                </c:pt>
                <c:pt idx="4">
                  <c:v>80.0</c:v>
                </c:pt>
                <c:pt idx="5">
                  <c:v>20.0</c:v>
                </c:pt>
                <c:pt idx="6">
                  <c:v>40.0</c:v>
                </c:pt>
                <c:pt idx="7">
                  <c:v>7.0</c:v>
                </c:pt>
                <c:pt idx="8">
                  <c:v>70.0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5">
                  <c:v>62.0</c:v>
                </c:pt>
                <c:pt idx="17">
                  <c:v>91.0</c:v>
                </c:pt>
                <c:pt idx="18">
                  <c:v>62.0</c:v>
                </c:pt>
                <c:pt idx="20">
                  <c:v>91.0</c:v>
                </c:pt>
              </c:numCache>
            </c:numRef>
          </c:val>
        </c:ser>
        <c:ser>
          <c:idx val="5"/>
          <c:order val="5"/>
          <c:tx>
            <c:strRef>
              <c:f>Sheet1!$A$57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Sheet1!$B$57:$V$57</c:f>
              <c:numCache>
                <c:formatCode>General</c:formatCode>
                <c:ptCount val="21"/>
                <c:pt idx="1">
                  <c:v>29.0</c:v>
                </c:pt>
                <c:pt idx="2">
                  <c:v>58.0</c:v>
                </c:pt>
                <c:pt idx="3">
                  <c:v>4.0</c:v>
                </c:pt>
                <c:pt idx="4">
                  <c:v>40.0</c:v>
                </c:pt>
                <c:pt idx="5">
                  <c:v>22.0</c:v>
                </c:pt>
                <c:pt idx="6">
                  <c:v>44.0</c:v>
                </c:pt>
                <c:pt idx="7">
                  <c:v>5.0</c:v>
                </c:pt>
                <c:pt idx="8">
                  <c:v>50.0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5">
                  <c:v>53.0</c:v>
                </c:pt>
                <c:pt idx="17">
                  <c:v>77.0</c:v>
                </c:pt>
                <c:pt idx="18">
                  <c:v>53.0</c:v>
                </c:pt>
                <c:pt idx="20">
                  <c:v>77.0</c:v>
                </c:pt>
              </c:numCache>
            </c:numRef>
          </c:val>
        </c:ser>
        <c:ser>
          <c:idx val="6"/>
          <c:order val="6"/>
          <c:tx>
            <c:strRef>
              <c:f>Sheet1!$A$58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val>
            <c:numRef>
              <c:f>Sheet1!$B$58:$V$58</c:f>
              <c:numCache>
                <c:formatCode>General</c:formatCode>
                <c:ptCount val="21"/>
                <c:pt idx="1">
                  <c:v>25.0</c:v>
                </c:pt>
                <c:pt idx="2">
                  <c:v>50.0</c:v>
                </c:pt>
                <c:pt idx="3">
                  <c:v>8.0</c:v>
                </c:pt>
                <c:pt idx="4">
                  <c:v>80.0</c:v>
                </c:pt>
                <c:pt idx="5">
                  <c:v>30.0</c:v>
                </c:pt>
                <c:pt idx="6">
                  <c:v>60.0</c:v>
                </c:pt>
                <c:pt idx="7">
                  <c:v>10.0</c:v>
                </c:pt>
                <c:pt idx="8">
                  <c:v>100.0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5">
                  <c:v>44.0</c:v>
                </c:pt>
                <c:pt idx="17">
                  <c:v>63.0</c:v>
                </c:pt>
                <c:pt idx="18">
                  <c:v>44.0</c:v>
                </c:pt>
                <c:pt idx="20">
                  <c:v>63.0</c:v>
                </c:pt>
              </c:numCache>
            </c:numRef>
          </c:val>
        </c:ser>
        <c:ser>
          <c:idx val="7"/>
          <c:order val="7"/>
          <c:tx>
            <c:strRef>
              <c:f>Sheet1!$A$59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val>
            <c:numRef>
              <c:f>Sheet1!$B$59:$V$59</c:f>
              <c:numCache>
                <c:formatCode>General</c:formatCode>
                <c:ptCount val="21"/>
                <c:pt idx="1">
                  <c:v>28.0</c:v>
                </c:pt>
                <c:pt idx="2">
                  <c:v>56.0</c:v>
                </c:pt>
                <c:pt idx="3">
                  <c:v>8.0</c:v>
                </c:pt>
                <c:pt idx="4">
                  <c:v>80.0</c:v>
                </c:pt>
                <c:pt idx="5">
                  <c:v>28.0</c:v>
                </c:pt>
                <c:pt idx="6">
                  <c:v>56.0</c:v>
                </c:pt>
                <c:pt idx="7">
                  <c:v>5.0</c:v>
                </c:pt>
                <c:pt idx="8">
                  <c:v>50.0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5">
                  <c:v>49.0</c:v>
                </c:pt>
                <c:pt idx="17">
                  <c:v>70.0</c:v>
                </c:pt>
                <c:pt idx="18">
                  <c:v>49.0</c:v>
                </c:pt>
                <c:pt idx="20">
                  <c:v>70.0</c:v>
                </c:pt>
              </c:numCache>
            </c:numRef>
          </c:val>
        </c:ser>
        <c:ser>
          <c:idx val="8"/>
          <c:order val="8"/>
          <c:tx>
            <c:strRef>
              <c:f>Sheet1!$A$60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Sheet1!$B$60:$V$60</c:f>
              <c:numCache>
                <c:formatCode>General</c:formatCode>
                <c:ptCount val="21"/>
                <c:pt idx="1">
                  <c:v>204.0</c:v>
                </c:pt>
                <c:pt idx="2">
                  <c:v>58.28571428571428</c:v>
                </c:pt>
                <c:pt idx="3">
                  <c:v>50.0</c:v>
                </c:pt>
                <c:pt idx="4">
                  <c:v>71.42857142857143</c:v>
                </c:pt>
                <c:pt idx="5">
                  <c:v>163.0</c:v>
                </c:pt>
                <c:pt idx="6">
                  <c:v>46.57142857142857</c:v>
                </c:pt>
                <c:pt idx="7">
                  <c:v>51.0</c:v>
                </c:pt>
                <c:pt idx="8">
                  <c:v>72.85714285714286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380.0</c:v>
                </c:pt>
                <c:pt idx="16">
                  <c:v>542.8571428571429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1250904"/>
        <c:axId val="2121448760"/>
        <c:axId val="0"/>
      </c:bar3DChart>
      <c:catAx>
        <c:axId val="212125090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1448760"/>
        <c:crosses val="autoZero"/>
        <c:auto val="1"/>
        <c:lblAlgn val="ctr"/>
        <c:lblOffset val="100"/>
        <c:noMultiLvlLbl val="0"/>
      </c:catAx>
      <c:valAx>
        <c:axId val="2121448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12509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Sheet1!$A$62</c:f>
              <c:strCache>
                <c:ptCount val="1"/>
                <c:pt idx="0">
                  <c:v>Portugal - Questions</c:v>
                </c:pt>
              </c:strCache>
            </c:strRef>
          </c:tx>
          <c:invertIfNegative val="0"/>
          <c:val>
            <c:numRef>
              <c:f>Sheet1!$B$62:$V$62</c:f>
              <c:numCache>
                <c:formatCode>General</c:formatCode>
                <c:ptCount val="21"/>
              </c:numCache>
            </c:numRef>
          </c:val>
        </c:ser>
        <c:ser>
          <c:idx val="1"/>
          <c:order val="1"/>
          <c:tx>
            <c:strRef>
              <c:f>Sheet1!$A$63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Sheet1!$B$63:$V$63</c:f>
              <c:numCache>
                <c:formatCode>General</c:formatCode>
                <c:ptCount val="21"/>
                <c:pt idx="2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2.0</c:v>
                </c:pt>
                <c:pt idx="7">
                  <c:v>4.0</c:v>
                </c:pt>
                <c:pt idx="8">
                  <c:v>40.0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34.0</c:v>
                </c:pt>
                <c:pt idx="18">
                  <c:v>68.0</c:v>
                </c:pt>
                <c:pt idx="19">
                  <c:v>9.0</c:v>
                </c:pt>
                <c:pt idx="20">
                  <c:v>90.0</c:v>
                </c:pt>
              </c:numCache>
            </c:numRef>
          </c:val>
        </c:ser>
        <c:ser>
          <c:idx val="2"/>
          <c:order val="2"/>
          <c:tx>
            <c:strRef>
              <c:f>Sheet1!$A$64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Sheet1!$B$64:$V$64</c:f>
              <c:numCache>
                <c:formatCode>General</c:formatCode>
                <c:ptCount val="21"/>
                <c:pt idx="2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2.0</c:v>
                </c:pt>
                <c:pt idx="8">
                  <c:v>20.0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2.0</c:v>
                </c:pt>
                <c:pt idx="18">
                  <c:v>4.0</c:v>
                </c:pt>
                <c:pt idx="19">
                  <c:v>6.0</c:v>
                </c:pt>
                <c:pt idx="20">
                  <c:v>60.0</c:v>
                </c:pt>
              </c:numCache>
            </c:numRef>
          </c:val>
        </c:ser>
        <c:ser>
          <c:idx val="3"/>
          <c:order val="3"/>
          <c:tx>
            <c:strRef>
              <c:f>Sheet1!$A$65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Sheet1!$B$65:$V$65</c:f>
              <c:numCache>
                <c:formatCode>General</c:formatCode>
                <c:ptCount val="21"/>
                <c:pt idx="2">
                  <c:v>0.0</c:v>
                </c:pt>
                <c:pt idx="4">
                  <c:v>0.0</c:v>
                </c:pt>
                <c:pt idx="5">
                  <c:v>12.0</c:v>
                </c:pt>
                <c:pt idx="6">
                  <c:v>24.0</c:v>
                </c:pt>
                <c:pt idx="7">
                  <c:v>5.0</c:v>
                </c:pt>
                <c:pt idx="8">
                  <c:v>50.0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13.0</c:v>
                </c:pt>
                <c:pt idx="18">
                  <c:v>26.0</c:v>
                </c:pt>
                <c:pt idx="19">
                  <c:v>2.0</c:v>
                </c:pt>
                <c:pt idx="20">
                  <c:v>20.0</c:v>
                </c:pt>
              </c:numCache>
            </c:numRef>
          </c:val>
        </c:ser>
        <c:ser>
          <c:idx val="4"/>
          <c:order val="4"/>
          <c:tx>
            <c:strRef>
              <c:f>Sheet1!$A$66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Sheet1!$B$66:$V$66</c:f>
              <c:numCache>
                <c:formatCode>General</c:formatCode>
                <c:ptCount val="21"/>
                <c:pt idx="2">
                  <c:v>0.0</c:v>
                </c:pt>
                <c:pt idx="4">
                  <c:v>0.0</c:v>
                </c:pt>
                <c:pt idx="5">
                  <c:v>34.0</c:v>
                </c:pt>
                <c:pt idx="6">
                  <c:v>68.0</c:v>
                </c:pt>
                <c:pt idx="7">
                  <c:v>4.0</c:v>
                </c:pt>
                <c:pt idx="8">
                  <c:v>40.0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14.0</c:v>
                </c:pt>
                <c:pt idx="18">
                  <c:v>28.0</c:v>
                </c:pt>
                <c:pt idx="19">
                  <c:v>6.0</c:v>
                </c:pt>
                <c:pt idx="20">
                  <c:v>60.0</c:v>
                </c:pt>
              </c:numCache>
            </c:numRef>
          </c:val>
        </c:ser>
        <c:ser>
          <c:idx val="5"/>
          <c:order val="5"/>
          <c:tx>
            <c:strRef>
              <c:f>Sheet1!$A$67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Sheet1!$B$67:$V$67</c:f>
              <c:numCache>
                <c:formatCode>General</c:formatCode>
                <c:ptCount val="21"/>
                <c:pt idx="2">
                  <c:v>0.0</c:v>
                </c:pt>
                <c:pt idx="4">
                  <c:v>0.0</c:v>
                </c:pt>
                <c:pt idx="5">
                  <c:v>41.0</c:v>
                </c:pt>
                <c:pt idx="6">
                  <c:v>82.0</c:v>
                </c:pt>
                <c:pt idx="7">
                  <c:v>9.0</c:v>
                </c:pt>
                <c:pt idx="8">
                  <c:v>90.0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21.0</c:v>
                </c:pt>
                <c:pt idx="18">
                  <c:v>42.0</c:v>
                </c:pt>
                <c:pt idx="19">
                  <c:v>6.0</c:v>
                </c:pt>
                <c:pt idx="20">
                  <c:v>60.0</c:v>
                </c:pt>
              </c:numCache>
            </c:numRef>
          </c:val>
        </c:ser>
        <c:ser>
          <c:idx val="6"/>
          <c:order val="6"/>
          <c:tx>
            <c:strRef>
              <c:f>Sheet1!$A$68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val>
            <c:numRef>
              <c:f>Sheet1!$B$68:$V$68</c:f>
              <c:numCache>
                <c:formatCode>General</c:formatCode>
                <c:ptCount val="21"/>
                <c:pt idx="2">
                  <c:v>0.0</c:v>
                </c:pt>
                <c:pt idx="4">
                  <c:v>0.0</c:v>
                </c:pt>
                <c:pt idx="5">
                  <c:v>41.0</c:v>
                </c:pt>
                <c:pt idx="6">
                  <c:v>82.0</c:v>
                </c:pt>
                <c:pt idx="7">
                  <c:v>9.0</c:v>
                </c:pt>
                <c:pt idx="8">
                  <c:v>90.0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37.0</c:v>
                </c:pt>
                <c:pt idx="18">
                  <c:v>74.0</c:v>
                </c:pt>
                <c:pt idx="19">
                  <c:v>7.0</c:v>
                </c:pt>
                <c:pt idx="20">
                  <c:v>70.0</c:v>
                </c:pt>
              </c:numCache>
            </c:numRef>
          </c:val>
        </c:ser>
        <c:ser>
          <c:idx val="7"/>
          <c:order val="7"/>
          <c:tx>
            <c:strRef>
              <c:f>Sheet1!$A$69</c:f>
              <c:strCache>
                <c:ptCount val="1"/>
                <c:pt idx="0">
                  <c:v>7</c:v>
                </c:pt>
              </c:strCache>
            </c:strRef>
          </c:tx>
          <c:invertIfNegative val="0"/>
          <c:val>
            <c:numRef>
              <c:f>Sheet1!$B$69:$V$69</c:f>
              <c:numCache>
                <c:formatCode>General</c:formatCode>
                <c:ptCount val="21"/>
                <c:pt idx="2">
                  <c:v>0.0</c:v>
                </c:pt>
                <c:pt idx="4">
                  <c:v>0.0</c:v>
                </c:pt>
                <c:pt idx="5">
                  <c:v>18.0</c:v>
                </c:pt>
                <c:pt idx="6">
                  <c:v>36.0</c:v>
                </c:pt>
                <c:pt idx="7">
                  <c:v>5.0</c:v>
                </c:pt>
                <c:pt idx="8">
                  <c:v>50.0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19.0</c:v>
                </c:pt>
                <c:pt idx="18">
                  <c:v>38.0</c:v>
                </c:pt>
                <c:pt idx="19">
                  <c:v>4.0</c:v>
                </c:pt>
                <c:pt idx="20">
                  <c:v>40.0</c:v>
                </c:pt>
              </c:numCache>
            </c:numRef>
          </c:val>
        </c:ser>
        <c:ser>
          <c:idx val="8"/>
          <c:order val="8"/>
          <c:tx>
            <c:strRef>
              <c:f>Sheet1!$A$70</c:f>
              <c:strCache>
                <c:ptCount val="1"/>
                <c:pt idx="0">
                  <c:v>8</c:v>
                </c:pt>
              </c:strCache>
            </c:strRef>
          </c:tx>
          <c:invertIfNegative val="0"/>
          <c:val>
            <c:numRef>
              <c:f>Sheet1!$B$70:$V$70</c:f>
              <c:numCache>
                <c:formatCode>General</c:formatCode>
                <c:ptCount val="21"/>
                <c:pt idx="2">
                  <c:v>0.0</c:v>
                </c:pt>
                <c:pt idx="4">
                  <c:v>0.0</c:v>
                </c:pt>
                <c:pt idx="5">
                  <c:v>17.0</c:v>
                </c:pt>
                <c:pt idx="6">
                  <c:v>34.0</c:v>
                </c:pt>
                <c:pt idx="7">
                  <c:v>9.0</c:v>
                </c:pt>
                <c:pt idx="8">
                  <c:v>90.0</c:v>
                </c:pt>
                <c:pt idx="10">
                  <c:v>0.0</c:v>
                </c:pt>
                <c:pt idx="12">
                  <c:v>0.0</c:v>
                </c:pt>
                <c:pt idx="14">
                  <c:v>0.0</c:v>
                </c:pt>
                <c:pt idx="16">
                  <c:v>0.0</c:v>
                </c:pt>
                <c:pt idx="17">
                  <c:v>13.0</c:v>
                </c:pt>
                <c:pt idx="18">
                  <c:v>26.0</c:v>
                </c:pt>
                <c:pt idx="19">
                  <c:v>7.0</c:v>
                </c:pt>
                <c:pt idx="20">
                  <c:v>70.0</c:v>
                </c:pt>
              </c:numCache>
            </c:numRef>
          </c:val>
        </c:ser>
        <c:ser>
          <c:idx val="9"/>
          <c:order val="9"/>
          <c:tx>
            <c:strRef>
              <c:f>Sheet1!$A$71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Sheet1!$B$71:$V$71</c:f>
              <c:numCache>
                <c:formatCode>General</c:formatCode>
                <c:ptCount val="21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164.0</c:v>
                </c:pt>
                <c:pt idx="6">
                  <c:v>41.0</c:v>
                </c:pt>
                <c:pt idx="7">
                  <c:v>47.0</c:v>
                </c:pt>
                <c:pt idx="8">
                  <c:v>58.75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153.0</c:v>
                </c:pt>
                <c:pt idx="18">
                  <c:v>38.25</c:v>
                </c:pt>
                <c:pt idx="19">
                  <c:v>47.0</c:v>
                </c:pt>
                <c:pt idx="20">
                  <c:v>58.75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9068840"/>
        <c:axId val="2120114728"/>
        <c:axId val="0"/>
      </c:bar3DChart>
      <c:catAx>
        <c:axId val="211906884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0114728"/>
        <c:crosses val="autoZero"/>
        <c:auto val="1"/>
        <c:lblAlgn val="ctr"/>
        <c:lblOffset val="100"/>
        <c:noMultiLvlLbl val="0"/>
      </c:catAx>
      <c:valAx>
        <c:axId val="212011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9068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11206</xdr:colOff>
      <xdr:row>1</xdr:row>
      <xdr:rowOff>18684</xdr:rowOff>
    </xdr:from>
    <xdr:to>
      <xdr:col>45</xdr:col>
      <xdr:colOff>373529</xdr:colOff>
      <xdr:row>30</xdr:row>
      <xdr:rowOff>18677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11206</xdr:colOff>
      <xdr:row>31</xdr:row>
      <xdr:rowOff>10458</xdr:rowOff>
    </xdr:from>
    <xdr:to>
      <xdr:col>34</xdr:col>
      <xdr:colOff>381000</xdr:colOff>
      <xdr:row>43</xdr:row>
      <xdr:rowOff>64246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48558</xdr:colOff>
      <xdr:row>31</xdr:row>
      <xdr:rowOff>47811</xdr:rowOff>
    </xdr:from>
    <xdr:to>
      <xdr:col>28</xdr:col>
      <xdr:colOff>418352</xdr:colOff>
      <xdr:row>43</xdr:row>
      <xdr:rowOff>101599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123265</xdr:colOff>
      <xdr:row>44</xdr:row>
      <xdr:rowOff>141195</xdr:rowOff>
    </xdr:from>
    <xdr:to>
      <xdr:col>28</xdr:col>
      <xdr:colOff>493059</xdr:colOff>
      <xdr:row>56</xdr:row>
      <xdr:rowOff>194983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141941</xdr:colOff>
      <xdr:row>58</xdr:row>
      <xdr:rowOff>47812</xdr:rowOff>
    </xdr:from>
    <xdr:to>
      <xdr:col>28</xdr:col>
      <xdr:colOff>511735</xdr:colOff>
      <xdr:row>70</xdr:row>
      <xdr:rowOff>101600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29882</xdr:colOff>
      <xdr:row>44</xdr:row>
      <xdr:rowOff>141194</xdr:rowOff>
    </xdr:from>
    <xdr:to>
      <xdr:col>34</xdr:col>
      <xdr:colOff>399676</xdr:colOff>
      <xdr:row>56</xdr:row>
      <xdr:rowOff>194982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tabSelected="1" zoomScale="68" zoomScaleNormal="68" zoomScalePageLayoutView="68" workbookViewId="0">
      <pane ySplit="1" topLeftCell="A37" activePane="bottomLeft" state="frozen"/>
      <selection pane="bottomLeft" activeCell="AE61" sqref="AE61"/>
    </sheetView>
  </sheetViews>
  <sheetFormatPr baseColWidth="10" defaultColWidth="11" defaultRowHeight="15" x14ac:dyDescent="0"/>
  <cols>
    <col min="2" max="2" width="13" customWidth="1"/>
    <col min="3" max="3" width="13.1640625" customWidth="1"/>
    <col min="5" max="5" width="12.83203125" customWidth="1"/>
  </cols>
  <sheetData>
    <row r="1" spans="1:23" ht="23">
      <c r="A1" s="38" t="s">
        <v>1</v>
      </c>
      <c r="B1" s="37"/>
      <c r="C1" s="36" t="s">
        <v>2</v>
      </c>
      <c r="D1" s="36"/>
      <c r="E1" s="36"/>
      <c r="F1" s="36"/>
      <c r="G1" s="37" t="s">
        <v>6</v>
      </c>
      <c r="H1" s="37"/>
      <c r="I1" s="37"/>
      <c r="J1" s="37"/>
      <c r="K1" s="39" t="s">
        <v>9</v>
      </c>
      <c r="L1" s="39"/>
      <c r="M1" s="39"/>
      <c r="N1" s="39"/>
      <c r="O1" s="40" t="s">
        <v>10</v>
      </c>
      <c r="P1" s="40"/>
      <c r="Q1" s="40"/>
      <c r="R1" s="40"/>
      <c r="S1" s="34" t="s">
        <v>11</v>
      </c>
      <c r="T1" s="34"/>
      <c r="U1" s="34"/>
      <c r="V1" s="35"/>
    </row>
    <row r="2" spans="1:23" ht="17">
      <c r="A2" s="13"/>
      <c r="B2" s="3"/>
      <c r="C2" s="2" t="s">
        <v>16</v>
      </c>
      <c r="D2" s="2"/>
      <c r="E2" s="2" t="s">
        <v>3</v>
      </c>
      <c r="F2" s="2"/>
      <c r="G2" s="2" t="s">
        <v>16</v>
      </c>
      <c r="H2" s="2"/>
      <c r="I2" s="2" t="s">
        <v>3</v>
      </c>
      <c r="J2" s="2"/>
      <c r="K2" s="2" t="s">
        <v>16</v>
      </c>
      <c r="L2" s="2"/>
      <c r="M2" s="2" t="s">
        <v>3</v>
      </c>
      <c r="N2" s="2"/>
      <c r="O2" s="2" t="s">
        <v>16</v>
      </c>
      <c r="P2" s="2"/>
      <c r="Q2" s="2" t="s">
        <v>3</v>
      </c>
      <c r="R2" s="2"/>
      <c r="S2" s="2" t="s">
        <v>16</v>
      </c>
      <c r="T2" s="2"/>
      <c r="U2" s="2" t="s">
        <v>3</v>
      </c>
      <c r="V2" s="14"/>
      <c r="W2" s="1"/>
    </row>
    <row r="3" spans="1:23" ht="17">
      <c r="A3" s="15"/>
      <c r="B3" s="9"/>
      <c r="C3" s="9" t="s">
        <v>5</v>
      </c>
      <c r="D3" s="9" t="s">
        <v>4</v>
      </c>
      <c r="E3" s="9" t="s">
        <v>5</v>
      </c>
      <c r="F3" s="9" t="s">
        <v>4</v>
      </c>
      <c r="G3" s="9" t="s">
        <v>5</v>
      </c>
      <c r="H3" s="9" t="s">
        <v>4</v>
      </c>
      <c r="I3" s="9" t="s">
        <v>5</v>
      </c>
      <c r="J3" s="9" t="s">
        <v>4</v>
      </c>
      <c r="K3" s="9" t="s">
        <v>5</v>
      </c>
      <c r="L3" s="9" t="s">
        <v>4</v>
      </c>
      <c r="M3" s="9" t="s">
        <v>5</v>
      </c>
      <c r="N3" s="9" t="s">
        <v>4</v>
      </c>
      <c r="O3" s="9" t="s">
        <v>5</v>
      </c>
      <c r="P3" s="9" t="s">
        <v>4</v>
      </c>
      <c r="Q3" s="9" t="s">
        <v>5</v>
      </c>
      <c r="R3" s="9" t="s">
        <v>4</v>
      </c>
      <c r="S3" s="9" t="s">
        <v>5</v>
      </c>
      <c r="T3" s="9" t="s">
        <v>4</v>
      </c>
      <c r="U3" s="9" t="s">
        <v>5</v>
      </c>
      <c r="V3" s="16" t="s">
        <v>4</v>
      </c>
      <c r="W3" s="1"/>
    </row>
    <row r="4" spans="1:23" ht="17">
      <c r="A4" s="1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8"/>
      <c r="W4" s="1"/>
    </row>
    <row r="5" spans="1:23" ht="17">
      <c r="A5" s="19">
        <v>1</v>
      </c>
      <c r="B5" s="6"/>
      <c r="C5" s="6">
        <v>42</v>
      </c>
      <c r="D5" s="6">
        <f>C5/0.5</f>
        <v>84</v>
      </c>
      <c r="E5" s="6">
        <v>7</v>
      </c>
      <c r="F5" s="6">
        <f>E5/0.1</f>
        <v>70</v>
      </c>
      <c r="G5" s="6">
        <v>38</v>
      </c>
      <c r="H5" s="6">
        <v>76</v>
      </c>
      <c r="I5" s="6">
        <v>6</v>
      </c>
      <c r="J5" s="6">
        <v>60</v>
      </c>
      <c r="K5" s="6">
        <v>39</v>
      </c>
      <c r="L5" s="6">
        <v>78</v>
      </c>
      <c r="M5" s="6">
        <v>7</v>
      </c>
      <c r="N5" s="6">
        <v>70</v>
      </c>
      <c r="O5" s="6">
        <v>46</v>
      </c>
      <c r="P5" s="6">
        <v>92</v>
      </c>
      <c r="Q5" s="6">
        <v>9</v>
      </c>
      <c r="R5" s="6">
        <v>90</v>
      </c>
      <c r="S5" s="6">
        <v>44</v>
      </c>
      <c r="T5" s="6">
        <v>88</v>
      </c>
      <c r="U5" s="6">
        <v>9</v>
      </c>
      <c r="V5" s="20">
        <v>90</v>
      </c>
    </row>
    <row r="6" spans="1:23" ht="17">
      <c r="A6" s="21">
        <v>2</v>
      </c>
      <c r="B6" s="4"/>
      <c r="C6" s="4">
        <v>39</v>
      </c>
      <c r="D6" s="6">
        <f t="shared" ref="D6:D18" si="0">C6/0.5</f>
        <v>78</v>
      </c>
      <c r="E6" s="4">
        <v>5</v>
      </c>
      <c r="F6" s="4">
        <f t="shared" ref="F6:F18" si="1">E6/0.1</f>
        <v>50</v>
      </c>
      <c r="G6" s="4">
        <v>20</v>
      </c>
      <c r="H6" s="6">
        <v>40</v>
      </c>
      <c r="I6" s="4">
        <v>7</v>
      </c>
      <c r="J6" s="4">
        <v>70</v>
      </c>
      <c r="K6" s="4">
        <v>24</v>
      </c>
      <c r="L6" s="6">
        <v>48</v>
      </c>
      <c r="M6" s="4">
        <v>9</v>
      </c>
      <c r="N6" s="4">
        <v>90</v>
      </c>
      <c r="O6" s="4">
        <v>48</v>
      </c>
      <c r="P6" s="6">
        <v>96</v>
      </c>
      <c r="Q6" s="4">
        <v>8</v>
      </c>
      <c r="R6" s="4">
        <v>9</v>
      </c>
      <c r="S6" s="4">
        <v>35</v>
      </c>
      <c r="T6" s="6">
        <v>70</v>
      </c>
      <c r="U6" s="4">
        <v>7</v>
      </c>
      <c r="V6" s="22">
        <v>70</v>
      </c>
    </row>
    <row r="7" spans="1:23" ht="17">
      <c r="A7" s="21">
        <v>3</v>
      </c>
      <c r="B7" s="4"/>
      <c r="C7" s="4">
        <v>31</v>
      </c>
      <c r="D7" s="6">
        <f t="shared" si="0"/>
        <v>62</v>
      </c>
      <c r="E7" s="4">
        <v>6</v>
      </c>
      <c r="F7" s="4">
        <f t="shared" si="1"/>
        <v>60</v>
      </c>
      <c r="G7" s="4">
        <v>20</v>
      </c>
      <c r="H7" s="6">
        <v>40</v>
      </c>
      <c r="I7" s="4">
        <v>6</v>
      </c>
      <c r="J7" s="4">
        <v>60</v>
      </c>
      <c r="K7" s="4">
        <v>16</v>
      </c>
      <c r="L7" s="6">
        <v>32</v>
      </c>
      <c r="M7" s="4">
        <v>9</v>
      </c>
      <c r="N7" s="4">
        <v>90</v>
      </c>
      <c r="O7" s="4">
        <v>44</v>
      </c>
      <c r="P7" s="6">
        <v>88</v>
      </c>
      <c r="Q7" s="4">
        <v>10</v>
      </c>
      <c r="R7" s="4">
        <v>100</v>
      </c>
      <c r="S7" s="4">
        <v>15</v>
      </c>
      <c r="T7" s="6">
        <v>30</v>
      </c>
      <c r="U7" s="4">
        <v>3</v>
      </c>
      <c r="V7" s="22">
        <v>30</v>
      </c>
    </row>
    <row r="8" spans="1:23" ht="17">
      <c r="A8" s="21">
        <v>4</v>
      </c>
      <c r="B8" s="4"/>
      <c r="C8" s="4">
        <v>34</v>
      </c>
      <c r="D8" s="6">
        <f t="shared" si="0"/>
        <v>68</v>
      </c>
      <c r="E8" s="4">
        <v>9</v>
      </c>
      <c r="F8" s="4">
        <f t="shared" si="1"/>
        <v>90</v>
      </c>
      <c r="G8" s="4">
        <v>8</v>
      </c>
      <c r="H8" s="6">
        <v>16</v>
      </c>
      <c r="I8" s="4">
        <v>6</v>
      </c>
      <c r="J8" s="4">
        <v>60</v>
      </c>
      <c r="K8" s="4">
        <v>44</v>
      </c>
      <c r="L8" s="6">
        <v>88</v>
      </c>
      <c r="M8" s="4">
        <v>10</v>
      </c>
      <c r="N8" s="4">
        <v>100</v>
      </c>
      <c r="O8" s="4">
        <v>38</v>
      </c>
      <c r="P8" s="6">
        <v>76</v>
      </c>
      <c r="Q8" s="4">
        <v>9</v>
      </c>
      <c r="R8" s="4">
        <v>90</v>
      </c>
      <c r="S8" s="4">
        <v>42</v>
      </c>
      <c r="T8" s="6">
        <v>84</v>
      </c>
      <c r="U8" s="4">
        <v>8</v>
      </c>
      <c r="V8" s="22">
        <v>80</v>
      </c>
    </row>
    <row r="9" spans="1:23" ht="17">
      <c r="A9" s="21">
        <v>5</v>
      </c>
      <c r="B9" s="4"/>
      <c r="C9" s="4">
        <v>23</v>
      </c>
      <c r="D9" s="6">
        <f t="shared" si="0"/>
        <v>46</v>
      </c>
      <c r="E9" s="4">
        <v>8</v>
      </c>
      <c r="F9" s="4">
        <f t="shared" si="1"/>
        <v>80</v>
      </c>
      <c r="G9" s="4">
        <v>5</v>
      </c>
      <c r="H9" s="6">
        <v>10</v>
      </c>
      <c r="I9" s="4">
        <v>6</v>
      </c>
      <c r="J9" s="4">
        <v>60</v>
      </c>
      <c r="K9" s="4">
        <v>34</v>
      </c>
      <c r="L9" s="6">
        <v>68</v>
      </c>
      <c r="M9" s="4">
        <v>9</v>
      </c>
      <c r="N9" s="4">
        <v>90</v>
      </c>
      <c r="O9" s="4">
        <v>46</v>
      </c>
      <c r="P9" s="6">
        <v>92</v>
      </c>
      <c r="Q9" s="4">
        <v>9</v>
      </c>
      <c r="R9" s="4">
        <v>90</v>
      </c>
      <c r="S9" s="4">
        <v>32</v>
      </c>
      <c r="T9" s="6">
        <v>64</v>
      </c>
      <c r="U9" s="4">
        <v>4</v>
      </c>
      <c r="V9" s="22">
        <v>40</v>
      </c>
    </row>
    <row r="10" spans="1:23" ht="17">
      <c r="A10" s="21">
        <v>6</v>
      </c>
      <c r="B10" s="4"/>
      <c r="C10" s="4">
        <v>24</v>
      </c>
      <c r="D10" s="6">
        <f t="shared" si="0"/>
        <v>48</v>
      </c>
      <c r="E10" s="4">
        <v>3</v>
      </c>
      <c r="F10" s="4">
        <f t="shared" si="1"/>
        <v>30</v>
      </c>
      <c r="G10" s="4">
        <v>12</v>
      </c>
      <c r="H10" s="6">
        <v>24</v>
      </c>
      <c r="I10" s="4">
        <v>8</v>
      </c>
      <c r="J10" s="4">
        <v>80</v>
      </c>
      <c r="K10" s="4">
        <v>15</v>
      </c>
      <c r="L10" s="6">
        <v>30</v>
      </c>
      <c r="M10" s="4">
        <v>3</v>
      </c>
      <c r="N10" s="4">
        <v>30</v>
      </c>
      <c r="O10" s="4">
        <v>48</v>
      </c>
      <c r="P10" s="6">
        <v>96</v>
      </c>
      <c r="Q10" s="4">
        <v>10</v>
      </c>
      <c r="R10" s="4">
        <v>100</v>
      </c>
      <c r="S10" s="4">
        <v>15</v>
      </c>
      <c r="T10" s="6">
        <v>30</v>
      </c>
      <c r="U10" s="4">
        <v>4</v>
      </c>
      <c r="V10" s="22">
        <v>40</v>
      </c>
    </row>
    <row r="11" spans="1:23" ht="17">
      <c r="A11" s="21">
        <v>7</v>
      </c>
      <c r="B11" s="4"/>
      <c r="C11" s="4">
        <v>34</v>
      </c>
      <c r="D11" s="6">
        <f t="shared" si="0"/>
        <v>68</v>
      </c>
      <c r="E11" s="4">
        <v>7</v>
      </c>
      <c r="F11" s="4">
        <f t="shared" si="1"/>
        <v>70</v>
      </c>
      <c r="G11" s="4">
        <v>38</v>
      </c>
      <c r="H11" s="6">
        <v>76</v>
      </c>
      <c r="I11" s="4">
        <v>7</v>
      </c>
      <c r="J11" s="4">
        <v>70</v>
      </c>
      <c r="K11" s="4">
        <v>37</v>
      </c>
      <c r="L11" s="6">
        <v>74</v>
      </c>
      <c r="M11" s="4">
        <v>5</v>
      </c>
      <c r="N11" s="4">
        <v>50</v>
      </c>
      <c r="O11" s="4">
        <v>39</v>
      </c>
      <c r="P11" s="6">
        <v>78</v>
      </c>
      <c r="Q11" s="4">
        <v>10</v>
      </c>
      <c r="R11" s="4">
        <v>100</v>
      </c>
      <c r="S11" s="4">
        <v>24</v>
      </c>
      <c r="T11" s="6">
        <v>48</v>
      </c>
      <c r="U11" s="4">
        <v>4</v>
      </c>
      <c r="V11" s="22">
        <v>40</v>
      </c>
    </row>
    <row r="12" spans="1:23" ht="17">
      <c r="A12" s="21">
        <v>8</v>
      </c>
      <c r="B12" s="4"/>
      <c r="C12" s="4">
        <v>47</v>
      </c>
      <c r="D12" s="6">
        <f t="shared" si="0"/>
        <v>94</v>
      </c>
      <c r="E12" s="4">
        <v>10</v>
      </c>
      <c r="F12" s="4">
        <f t="shared" si="1"/>
        <v>100</v>
      </c>
      <c r="G12" s="4">
        <v>48</v>
      </c>
      <c r="H12" s="6">
        <v>96</v>
      </c>
      <c r="I12" s="4">
        <v>9</v>
      </c>
      <c r="J12" s="4">
        <v>90</v>
      </c>
      <c r="K12" s="4">
        <v>41</v>
      </c>
      <c r="L12" s="6">
        <v>82</v>
      </c>
      <c r="M12" s="4">
        <v>10</v>
      </c>
      <c r="N12" s="4">
        <v>100</v>
      </c>
      <c r="O12" s="4">
        <v>43</v>
      </c>
      <c r="P12" s="6">
        <v>86</v>
      </c>
      <c r="Q12" s="4">
        <v>10</v>
      </c>
      <c r="R12" s="4">
        <v>100</v>
      </c>
      <c r="S12" s="4">
        <v>48</v>
      </c>
      <c r="T12" s="6">
        <v>96</v>
      </c>
      <c r="U12" s="4">
        <v>10</v>
      </c>
      <c r="V12" s="22">
        <v>100</v>
      </c>
    </row>
    <row r="13" spans="1:23" ht="17">
      <c r="A13" s="21">
        <v>9</v>
      </c>
      <c r="B13" s="4"/>
      <c r="C13" s="4">
        <v>44</v>
      </c>
      <c r="D13" s="6">
        <f t="shared" si="0"/>
        <v>88</v>
      </c>
      <c r="E13" s="4">
        <v>10</v>
      </c>
      <c r="F13" s="4">
        <f t="shared" si="1"/>
        <v>100</v>
      </c>
      <c r="G13" s="4">
        <v>43</v>
      </c>
      <c r="H13" s="6">
        <v>86</v>
      </c>
      <c r="I13" s="4">
        <v>8</v>
      </c>
      <c r="J13" s="4">
        <v>80</v>
      </c>
      <c r="K13" s="4">
        <v>40</v>
      </c>
      <c r="L13" s="6">
        <v>80</v>
      </c>
      <c r="M13" s="4">
        <v>8</v>
      </c>
      <c r="N13" s="4">
        <v>80</v>
      </c>
      <c r="O13" s="4">
        <v>42</v>
      </c>
      <c r="P13" s="6">
        <v>84</v>
      </c>
      <c r="Q13" s="4">
        <v>10</v>
      </c>
      <c r="R13" s="4">
        <v>100</v>
      </c>
      <c r="S13" s="4">
        <v>42</v>
      </c>
      <c r="T13" s="6">
        <v>84</v>
      </c>
      <c r="U13" s="4">
        <v>8</v>
      </c>
      <c r="V13" s="22">
        <v>80</v>
      </c>
    </row>
    <row r="14" spans="1:23" ht="17">
      <c r="A14" s="21">
        <v>10</v>
      </c>
      <c r="B14" s="4"/>
      <c r="C14" s="4">
        <v>21</v>
      </c>
      <c r="D14" s="6">
        <f t="shared" si="0"/>
        <v>42</v>
      </c>
      <c r="E14" s="4">
        <v>6</v>
      </c>
      <c r="F14" s="4">
        <f t="shared" ref="F14:F17" si="2">E14/0.1</f>
        <v>60</v>
      </c>
      <c r="G14" s="4">
        <v>5</v>
      </c>
      <c r="H14" s="6">
        <v>10</v>
      </c>
      <c r="I14" s="4">
        <v>2</v>
      </c>
      <c r="J14" s="4">
        <v>20</v>
      </c>
      <c r="K14" s="4">
        <v>16</v>
      </c>
      <c r="L14" s="6">
        <v>32</v>
      </c>
      <c r="M14" s="4">
        <v>4</v>
      </c>
      <c r="N14" s="4">
        <v>40</v>
      </c>
      <c r="O14" s="4">
        <v>32</v>
      </c>
      <c r="P14" s="6">
        <v>64</v>
      </c>
      <c r="Q14" s="4">
        <v>10</v>
      </c>
      <c r="R14" s="4">
        <v>100</v>
      </c>
      <c r="S14" s="4">
        <v>45</v>
      </c>
      <c r="T14" s="6">
        <v>90</v>
      </c>
      <c r="U14" s="4">
        <v>7</v>
      </c>
      <c r="V14" s="22">
        <v>70</v>
      </c>
    </row>
    <row r="15" spans="1:23" ht="17">
      <c r="A15" s="21">
        <v>11</v>
      </c>
      <c r="B15" s="4"/>
      <c r="C15" s="4">
        <v>45</v>
      </c>
      <c r="D15" s="6">
        <f t="shared" si="0"/>
        <v>90</v>
      </c>
      <c r="E15" s="4">
        <v>7</v>
      </c>
      <c r="F15" s="4">
        <f t="shared" si="2"/>
        <v>70</v>
      </c>
      <c r="G15" s="4">
        <v>23</v>
      </c>
      <c r="H15" s="6">
        <v>46</v>
      </c>
      <c r="I15" s="4">
        <v>7</v>
      </c>
      <c r="J15" s="4">
        <v>70</v>
      </c>
      <c r="K15" s="4">
        <v>20</v>
      </c>
      <c r="L15" s="6">
        <v>40</v>
      </c>
      <c r="M15" s="4">
        <v>8</v>
      </c>
      <c r="N15" s="4">
        <v>80</v>
      </c>
      <c r="O15" s="4">
        <v>39</v>
      </c>
      <c r="P15" s="6">
        <v>78</v>
      </c>
      <c r="Q15" s="4">
        <v>8</v>
      </c>
      <c r="R15" s="4">
        <v>80</v>
      </c>
      <c r="S15" s="4">
        <v>33</v>
      </c>
      <c r="T15" s="6">
        <v>66</v>
      </c>
      <c r="U15" s="4">
        <v>8</v>
      </c>
      <c r="V15" s="22">
        <v>80</v>
      </c>
    </row>
    <row r="16" spans="1:23" ht="17">
      <c r="A16" s="21">
        <v>12</v>
      </c>
      <c r="B16" s="4"/>
      <c r="C16" s="4">
        <v>47</v>
      </c>
      <c r="D16" s="6">
        <f t="shared" si="0"/>
        <v>94</v>
      </c>
      <c r="E16" s="4">
        <v>6</v>
      </c>
      <c r="F16" s="4">
        <f t="shared" si="2"/>
        <v>60</v>
      </c>
      <c r="G16" s="4">
        <v>33</v>
      </c>
      <c r="H16" s="6">
        <v>66</v>
      </c>
      <c r="I16" s="4">
        <v>9</v>
      </c>
      <c r="J16" s="4">
        <v>90</v>
      </c>
      <c r="K16" s="4">
        <v>28</v>
      </c>
      <c r="L16" s="6">
        <v>56</v>
      </c>
      <c r="M16" s="4">
        <v>9</v>
      </c>
      <c r="N16" s="4">
        <v>90</v>
      </c>
      <c r="O16" s="4">
        <v>37</v>
      </c>
      <c r="P16" s="6">
        <v>74</v>
      </c>
      <c r="Q16" s="4">
        <v>8</v>
      </c>
      <c r="R16" s="4">
        <v>80</v>
      </c>
      <c r="S16" s="4">
        <v>37</v>
      </c>
      <c r="T16" s="6">
        <v>74</v>
      </c>
      <c r="U16" s="4">
        <v>8</v>
      </c>
      <c r="V16" s="22">
        <v>80</v>
      </c>
    </row>
    <row r="17" spans="1:22" ht="17">
      <c r="A17" s="21">
        <v>13</v>
      </c>
      <c r="B17" s="4"/>
      <c r="C17" s="4">
        <v>42</v>
      </c>
      <c r="D17" s="6">
        <f t="shared" si="0"/>
        <v>84</v>
      </c>
      <c r="E17" s="4">
        <v>9</v>
      </c>
      <c r="F17" s="4">
        <f t="shared" si="2"/>
        <v>90</v>
      </c>
      <c r="G17" s="4">
        <v>22</v>
      </c>
      <c r="H17" s="6">
        <v>44</v>
      </c>
      <c r="I17" s="4">
        <v>10</v>
      </c>
      <c r="J17" s="4">
        <v>100</v>
      </c>
      <c r="K17" s="4">
        <v>34</v>
      </c>
      <c r="L17" s="6">
        <v>68</v>
      </c>
      <c r="M17" s="4">
        <v>9</v>
      </c>
      <c r="N17" s="4">
        <v>90</v>
      </c>
      <c r="O17" s="4">
        <v>36</v>
      </c>
      <c r="P17" s="6">
        <v>72</v>
      </c>
      <c r="Q17" s="4">
        <v>9</v>
      </c>
      <c r="R17" s="4">
        <v>90</v>
      </c>
      <c r="S17" s="4">
        <v>37</v>
      </c>
      <c r="T17" s="6">
        <v>74</v>
      </c>
      <c r="U17" s="4">
        <v>8</v>
      </c>
      <c r="V17" s="22">
        <v>80</v>
      </c>
    </row>
    <row r="18" spans="1:22" ht="17">
      <c r="A18" s="21">
        <v>14</v>
      </c>
      <c r="B18" s="4"/>
      <c r="C18" s="4">
        <v>50</v>
      </c>
      <c r="D18" s="6">
        <f t="shared" si="0"/>
        <v>100</v>
      </c>
      <c r="E18" s="4">
        <v>10</v>
      </c>
      <c r="F18" s="4">
        <f t="shared" si="1"/>
        <v>100</v>
      </c>
      <c r="G18" s="4">
        <v>45</v>
      </c>
      <c r="H18" s="6">
        <v>90</v>
      </c>
      <c r="I18" s="4">
        <v>8</v>
      </c>
      <c r="J18" s="4">
        <v>80</v>
      </c>
      <c r="K18" s="4"/>
      <c r="L18" s="6">
        <v>0</v>
      </c>
      <c r="M18" s="4"/>
      <c r="N18" s="4">
        <v>0</v>
      </c>
      <c r="O18" s="4">
        <v>49</v>
      </c>
      <c r="P18" s="6">
        <v>98</v>
      </c>
      <c r="Q18" s="4">
        <v>9</v>
      </c>
      <c r="R18" s="4">
        <v>90</v>
      </c>
      <c r="S18" s="4">
        <v>100</v>
      </c>
      <c r="T18" s="6">
        <v>200</v>
      </c>
      <c r="U18" s="4">
        <v>10</v>
      </c>
      <c r="V18" s="22">
        <v>100</v>
      </c>
    </row>
    <row r="19" spans="1:22" ht="17">
      <c r="A19" s="23" t="s">
        <v>7</v>
      </c>
      <c r="B19" s="5"/>
      <c r="C19" s="4">
        <f>SUM(C5:C18)</f>
        <v>523</v>
      </c>
      <c r="D19" s="10">
        <f>C19/(14*50)*100</f>
        <v>74.714285714285708</v>
      </c>
      <c r="E19" s="4">
        <f>SUM(E5:E18)</f>
        <v>103</v>
      </c>
      <c r="F19" s="11">
        <f>E19/1.4</f>
        <v>73.571428571428569</v>
      </c>
      <c r="G19" s="4">
        <f>SUM(G5:G18)</f>
        <v>360</v>
      </c>
      <c r="H19" s="10">
        <f>G19/(14*50)*100</f>
        <v>51.428571428571423</v>
      </c>
      <c r="I19" s="4">
        <f>SUM(I5:I18)</f>
        <v>99</v>
      </c>
      <c r="J19" s="11">
        <f>I19/1.4</f>
        <v>70.714285714285722</v>
      </c>
      <c r="K19" s="4">
        <f>SUM(K5:K18)</f>
        <v>388</v>
      </c>
      <c r="L19" s="10">
        <f>K19/(14*50)*100</f>
        <v>55.428571428571431</v>
      </c>
      <c r="M19" s="4">
        <f>SUM(M5:M18)</f>
        <v>100</v>
      </c>
      <c r="N19" s="11">
        <f>M19/1.4</f>
        <v>71.428571428571431</v>
      </c>
      <c r="O19" s="4">
        <f>SUM(O5:O18)</f>
        <v>587</v>
      </c>
      <c r="P19" s="10">
        <f>O19/(14*50)*100</f>
        <v>83.857142857142847</v>
      </c>
      <c r="Q19" s="4">
        <f>SUM(Q5:Q18)</f>
        <v>129</v>
      </c>
      <c r="R19" s="11">
        <f>Q19/1.4</f>
        <v>92.142857142857153</v>
      </c>
      <c r="S19" s="4">
        <v>549</v>
      </c>
      <c r="T19" s="10">
        <v>78.428571428571431</v>
      </c>
      <c r="U19" s="4">
        <v>98</v>
      </c>
      <c r="V19" s="24">
        <v>70</v>
      </c>
    </row>
    <row r="20" spans="1:22" ht="17">
      <c r="A20" s="2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6"/>
    </row>
    <row r="21" spans="1:22" ht="17">
      <c r="A21" s="27" t="s">
        <v>14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18"/>
    </row>
    <row r="22" spans="1:22" ht="17">
      <c r="A22" s="21">
        <v>1</v>
      </c>
      <c r="B22" s="6"/>
      <c r="C22" s="6">
        <v>34</v>
      </c>
      <c r="D22" s="6">
        <f t="shared" ref="D22:D28" si="3">C22/0.5</f>
        <v>68</v>
      </c>
      <c r="E22" s="6">
        <v>8</v>
      </c>
      <c r="F22" s="6">
        <f t="shared" ref="F22:F28" si="4">E22/0.1</f>
        <v>80</v>
      </c>
      <c r="G22" s="6">
        <v>47</v>
      </c>
      <c r="H22" s="6">
        <v>94</v>
      </c>
      <c r="I22" s="6">
        <v>10</v>
      </c>
      <c r="J22" s="6">
        <v>100</v>
      </c>
      <c r="K22" s="6"/>
      <c r="L22" s="6">
        <f t="shared" ref="L22:L28" si="5">K22/0.5</f>
        <v>0</v>
      </c>
      <c r="M22" s="6"/>
      <c r="N22" s="6">
        <f t="shared" ref="N22:N28" si="6">M22/0.1</f>
        <v>0</v>
      </c>
      <c r="O22" s="6">
        <v>45</v>
      </c>
      <c r="P22" s="6">
        <v>90</v>
      </c>
      <c r="Q22" s="6"/>
      <c r="R22" s="6">
        <v>0</v>
      </c>
      <c r="S22" s="6">
        <v>35</v>
      </c>
      <c r="T22" s="6">
        <v>70</v>
      </c>
      <c r="U22" s="6">
        <v>9</v>
      </c>
      <c r="V22" s="20">
        <v>90</v>
      </c>
    </row>
    <row r="23" spans="1:22" ht="17">
      <c r="A23" s="21">
        <v>2</v>
      </c>
      <c r="B23" s="4"/>
      <c r="C23" s="4">
        <v>37</v>
      </c>
      <c r="D23" s="6">
        <f t="shared" si="3"/>
        <v>74</v>
      </c>
      <c r="E23" s="4">
        <v>8</v>
      </c>
      <c r="F23" s="4">
        <f t="shared" si="4"/>
        <v>80</v>
      </c>
      <c r="G23" s="4">
        <v>44</v>
      </c>
      <c r="H23" s="6">
        <v>88</v>
      </c>
      <c r="I23" s="4">
        <v>9</v>
      </c>
      <c r="J23" s="4">
        <v>90</v>
      </c>
      <c r="K23" s="4"/>
      <c r="L23" s="6">
        <f t="shared" si="5"/>
        <v>0</v>
      </c>
      <c r="M23" s="4"/>
      <c r="N23" s="4">
        <f t="shared" si="6"/>
        <v>0</v>
      </c>
      <c r="O23" s="4">
        <v>46</v>
      </c>
      <c r="P23" s="6">
        <v>92</v>
      </c>
      <c r="Q23" s="4"/>
      <c r="R23" s="4">
        <v>0</v>
      </c>
      <c r="S23" s="4">
        <v>44</v>
      </c>
      <c r="T23" s="6">
        <v>88</v>
      </c>
      <c r="U23" s="4">
        <v>8</v>
      </c>
      <c r="V23" s="22">
        <v>80</v>
      </c>
    </row>
    <row r="24" spans="1:22" ht="17">
      <c r="A24" s="21">
        <v>3</v>
      </c>
      <c r="B24" s="4"/>
      <c r="C24" s="4">
        <v>34</v>
      </c>
      <c r="D24" s="6">
        <f t="shared" si="3"/>
        <v>68</v>
      </c>
      <c r="E24" s="4">
        <v>7</v>
      </c>
      <c r="F24" s="4">
        <f t="shared" si="4"/>
        <v>70</v>
      </c>
      <c r="G24" s="4">
        <v>20</v>
      </c>
      <c r="H24" s="6">
        <v>40</v>
      </c>
      <c r="I24" s="4">
        <v>9</v>
      </c>
      <c r="J24" s="4">
        <v>90</v>
      </c>
      <c r="K24" s="4"/>
      <c r="L24" s="6">
        <f t="shared" si="5"/>
        <v>0</v>
      </c>
      <c r="M24" s="4"/>
      <c r="N24" s="4">
        <f t="shared" si="6"/>
        <v>0</v>
      </c>
      <c r="O24" s="4">
        <v>45</v>
      </c>
      <c r="P24" s="6">
        <v>90</v>
      </c>
      <c r="Q24" s="4">
        <v>10</v>
      </c>
      <c r="R24" s="4">
        <v>100</v>
      </c>
      <c r="S24" s="4">
        <v>16</v>
      </c>
      <c r="T24" s="6">
        <v>32</v>
      </c>
      <c r="U24" s="4">
        <v>5</v>
      </c>
      <c r="V24" s="22">
        <v>50</v>
      </c>
    </row>
    <row r="25" spans="1:22" ht="17">
      <c r="A25" s="21">
        <v>4</v>
      </c>
      <c r="B25" s="4"/>
      <c r="C25" s="4">
        <v>43</v>
      </c>
      <c r="D25" s="6">
        <f t="shared" si="3"/>
        <v>86</v>
      </c>
      <c r="E25" s="4">
        <v>9</v>
      </c>
      <c r="F25" s="4">
        <f t="shared" si="4"/>
        <v>90</v>
      </c>
      <c r="G25" s="4">
        <v>48</v>
      </c>
      <c r="H25" s="6">
        <v>96</v>
      </c>
      <c r="I25" s="4">
        <v>10</v>
      </c>
      <c r="J25" s="4">
        <v>100</v>
      </c>
      <c r="K25" s="4"/>
      <c r="L25" s="6">
        <f t="shared" si="5"/>
        <v>0</v>
      </c>
      <c r="M25" s="4"/>
      <c r="N25" s="4">
        <f t="shared" si="6"/>
        <v>0</v>
      </c>
      <c r="O25" s="4">
        <v>45</v>
      </c>
      <c r="P25" s="6">
        <v>90</v>
      </c>
      <c r="Q25" s="4">
        <v>10</v>
      </c>
      <c r="R25" s="4">
        <v>100</v>
      </c>
      <c r="S25" s="4">
        <v>28</v>
      </c>
      <c r="T25" s="6">
        <v>56</v>
      </c>
      <c r="U25" s="4">
        <v>4</v>
      </c>
      <c r="V25" s="22">
        <v>40</v>
      </c>
    </row>
    <row r="26" spans="1:22" ht="17">
      <c r="A26" s="21">
        <v>5</v>
      </c>
      <c r="B26" s="4"/>
      <c r="C26" s="4">
        <v>30</v>
      </c>
      <c r="D26" s="6">
        <f t="shared" si="3"/>
        <v>60</v>
      </c>
      <c r="E26" s="4">
        <v>8</v>
      </c>
      <c r="F26" s="4">
        <f t="shared" si="4"/>
        <v>80</v>
      </c>
      <c r="G26" s="4">
        <v>39</v>
      </c>
      <c r="H26" s="6">
        <v>78</v>
      </c>
      <c r="I26" s="4">
        <v>9</v>
      </c>
      <c r="J26" s="4">
        <v>90</v>
      </c>
      <c r="K26" s="4"/>
      <c r="L26" s="6">
        <f t="shared" si="5"/>
        <v>0</v>
      </c>
      <c r="M26" s="4"/>
      <c r="N26" s="4">
        <f t="shared" si="6"/>
        <v>0</v>
      </c>
      <c r="O26" s="4">
        <v>48</v>
      </c>
      <c r="P26" s="6">
        <v>96</v>
      </c>
      <c r="Q26" s="4">
        <v>9</v>
      </c>
      <c r="R26" s="4">
        <v>90</v>
      </c>
      <c r="S26" s="4">
        <v>45</v>
      </c>
      <c r="T26" s="6">
        <v>90</v>
      </c>
      <c r="U26" s="4">
        <v>10</v>
      </c>
      <c r="V26" s="22">
        <v>100</v>
      </c>
    </row>
    <row r="27" spans="1:22" ht="17">
      <c r="A27" s="21">
        <v>6</v>
      </c>
      <c r="B27" s="4"/>
      <c r="C27" s="4">
        <v>47</v>
      </c>
      <c r="D27" s="6">
        <f t="shared" si="3"/>
        <v>94</v>
      </c>
      <c r="E27" s="4">
        <v>9</v>
      </c>
      <c r="F27" s="4">
        <f t="shared" si="4"/>
        <v>90</v>
      </c>
      <c r="G27" s="4">
        <v>49</v>
      </c>
      <c r="H27" s="6">
        <v>98</v>
      </c>
      <c r="I27" s="4">
        <v>10</v>
      </c>
      <c r="J27" s="4">
        <v>100</v>
      </c>
      <c r="K27" s="4"/>
      <c r="L27" s="6">
        <f t="shared" si="5"/>
        <v>0</v>
      </c>
      <c r="M27" s="4"/>
      <c r="N27" s="4">
        <f t="shared" si="6"/>
        <v>0</v>
      </c>
      <c r="O27" s="4">
        <v>49</v>
      </c>
      <c r="P27" s="6">
        <v>98</v>
      </c>
      <c r="Q27" s="4">
        <v>9</v>
      </c>
      <c r="R27" s="4">
        <v>90</v>
      </c>
      <c r="S27" s="4">
        <v>24</v>
      </c>
      <c r="T27" s="6">
        <v>48</v>
      </c>
      <c r="U27" s="4">
        <v>9</v>
      </c>
      <c r="V27" s="22">
        <v>90</v>
      </c>
    </row>
    <row r="28" spans="1:22" ht="17">
      <c r="A28" s="21">
        <v>7</v>
      </c>
      <c r="B28" s="4"/>
      <c r="C28" s="4">
        <v>25</v>
      </c>
      <c r="D28" s="6">
        <f t="shared" si="3"/>
        <v>50</v>
      </c>
      <c r="E28" s="4">
        <v>3</v>
      </c>
      <c r="F28" s="4">
        <f t="shared" si="4"/>
        <v>30</v>
      </c>
      <c r="G28" s="4">
        <v>2</v>
      </c>
      <c r="H28" s="6">
        <v>4</v>
      </c>
      <c r="I28" s="4">
        <v>2</v>
      </c>
      <c r="J28" s="4">
        <v>20</v>
      </c>
      <c r="K28" s="4"/>
      <c r="L28" s="6">
        <f t="shared" si="5"/>
        <v>0</v>
      </c>
      <c r="M28" s="4"/>
      <c r="N28" s="4">
        <f t="shared" si="6"/>
        <v>0</v>
      </c>
      <c r="O28" s="4">
        <v>43</v>
      </c>
      <c r="P28" s="6">
        <v>86</v>
      </c>
      <c r="Q28" s="4">
        <v>9</v>
      </c>
      <c r="R28" s="4">
        <v>90</v>
      </c>
      <c r="S28" s="4">
        <v>27</v>
      </c>
      <c r="T28" s="6">
        <v>54</v>
      </c>
      <c r="U28" s="4">
        <v>5</v>
      </c>
      <c r="V28" s="22">
        <v>50</v>
      </c>
    </row>
    <row r="29" spans="1:22" ht="17">
      <c r="A29" s="21" t="s">
        <v>7</v>
      </c>
      <c r="B29" s="4"/>
      <c r="C29" s="4">
        <f>SUM(C22:C28)</f>
        <v>250</v>
      </c>
      <c r="D29" s="10">
        <f>C29/(7*50)*100</f>
        <v>71.428571428571431</v>
      </c>
      <c r="E29" s="4">
        <f>SUM(E22:E28)</f>
        <v>52</v>
      </c>
      <c r="F29" s="4">
        <f>E29/0.7</f>
        <v>74.285714285714292</v>
      </c>
      <c r="G29" s="4">
        <f>SUM(G22:G28)</f>
        <v>249</v>
      </c>
      <c r="H29" s="10">
        <f>G29/(7*50)*100</f>
        <v>71.142857142857139</v>
      </c>
      <c r="I29" s="4">
        <f>SUM(I22:I28)</f>
        <v>59</v>
      </c>
      <c r="J29" s="4">
        <f>I29/0.7</f>
        <v>84.285714285714292</v>
      </c>
      <c r="K29" s="4"/>
      <c r="L29" s="6">
        <f>K29/(7*50)*100</f>
        <v>0</v>
      </c>
      <c r="M29" s="4"/>
      <c r="N29" s="4">
        <f>M29/0.7</f>
        <v>0</v>
      </c>
      <c r="O29" s="4">
        <f>SUM(O19:O28)</f>
        <v>908</v>
      </c>
      <c r="P29" s="6">
        <f>O29/(7*50)*100</f>
        <v>259.42857142857144</v>
      </c>
      <c r="Q29" s="4">
        <f>SUM(Q19:Q28)</f>
        <v>176</v>
      </c>
      <c r="R29" s="4">
        <f>Q29/0.7</f>
        <v>251.42857142857144</v>
      </c>
      <c r="S29" s="4">
        <v>219</v>
      </c>
      <c r="T29" s="6">
        <v>62.571428571428569</v>
      </c>
      <c r="U29" s="4">
        <v>50</v>
      </c>
      <c r="V29" s="22">
        <v>71.428571428571431</v>
      </c>
    </row>
    <row r="30" spans="1:22" ht="17">
      <c r="A30" s="2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8"/>
    </row>
    <row r="31" spans="1:22" ht="17">
      <c r="A31" s="29" t="s">
        <v>15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18"/>
    </row>
    <row r="32" spans="1:22" ht="17">
      <c r="A32" s="19">
        <v>1</v>
      </c>
      <c r="B32" s="6"/>
      <c r="C32" s="6">
        <v>48</v>
      </c>
      <c r="D32" s="6">
        <f t="shared" ref="D32:D38" si="7">C32/0.5</f>
        <v>96</v>
      </c>
      <c r="E32" s="6">
        <v>9</v>
      </c>
      <c r="F32" s="6">
        <f t="shared" ref="F32:F38" si="8">E32/0.1</f>
        <v>90</v>
      </c>
      <c r="G32" s="6">
        <v>46</v>
      </c>
      <c r="H32" s="6">
        <v>92</v>
      </c>
      <c r="I32" s="6">
        <v>10</v>
      </c>
      <c r="J32" s="6">
        <v>100</v>
      </c>
      <c r="K32" s="6"/>
      <c r="L32" s="6">
        <f t="shared" ref="L32:L38" si="9">K32/0.5</f>
        <v>0</v>
      </c>
      <c r="M32" s="6"/>
      <c r="N32" s="6">
        <f t="shared" ref="N32:N38" si="10">M32/0.1</f>
        <v>0</v>
      </c>
      <c r="O32" s="6">
        <v>49</v>
      </c>
      <c r="P32" s="6">
        <v>98</v>
      </c>
      <c r="Q32" s="6">
        <v>10</v>
      </c>
      <c r="R32" s="6">
        <v>100</v>
      </c>
      <c r="S32" s="6">
        <v>14</v>
      </c>
      <c r="T32" s="6">
        <v>28</v>
      </c>
      <c r="U32" s="6">
        <v>10</v>
      </c>
      <c r="V32" s="20">
        <v>100</v>
      </c>
    </row>
    <row r="33" spans="1:22" ht="17">
      <c r="A33" s="21">
        <v>2</v>
      </c>
      <c r="B33" s="4"/>
      <c r="C33" s="4">
        <v>37</v>
      </c>
      <c r="D33" s="6">
        <f t="shared" si="7"/>
        <v>74</v>
      </c>
      <c r="E33" s="4">
        <v>9</v>
      </c>
      <c r="F33" s="4">
        <f t="shared" si="8"/>
        <v>90</v>
      </c>
      <c r="G33" s="4">
        <v>29</v>
      </c>
      <c r="H33" s="6">
        <v>58</v>
      </c>
      <c r="I33" s="4">
        <v>8</v>
      </c>
      <c r="J33" s="4">
        <v>80</v>
      </c>
      <c r="K33" s="4"/>
      <c r="L33" s="6">
        <f t="shared" si="9"/>
        <v>0</v>
      </c>
      <c r="M33" s="4"/>
      <c r="N33" s="4">
        <f t="shared" si="10"/>
        <v>0</v>
      </c>
      <c r="O33" s="4">
        <v>48</v>
      </c>
      <c r="P33" s="6">
        <v>96</v>
      </c>
      <c r="Q33" s="4">
        <v>10</v>
      </c>
      <c r="R33" s="4">
        <v>100</v>
      </c>
      <c r="S33" s="4">
        <v>14</v>
      </c>
      <c r="T33" s="6">
        <v>28</v>
      </c>
      <c r="U33" s="4">
        <v>3</v>
      </c>
      <c r="V33" s="22">
        <v>30</v>
      </c>
    </row>
    <row r="34" spans="1:22" ht="17">
      <c r="A34" s="21">
        <v>3</v>
      </c>
      <c r="B34" s="4"/>
      <c r="C34" s="4">
        <v>46</v>
      </c>
      <c r="D34" s="6">
        <f t="shared" si="7"/>
        <v>92</v>
      </c>
      <c r="E34" s="4">
        <v>9</v>
      </c>
      <c r="F34" s="4">
        <f t="shared" si="8"/>
        <v>90</v>
      </c>
      <c r="G34" s="4">
        <v>43</v>
      </c>
      <c r="H34" s="6">
        <v>86</v>
      </c>
      <c r="I34" s="4">
        <v>9</v>
      </c>
      <c r="J34" s="4">
        <v>90</v>
      </c>
      <c r="K34" s="4"/>
      <c r="L34" s="6">
        <f t="shared" si="9"/>
        <v>0</v>
      </c>
      <c r="M34" s="4"/>
      <c r="N34" s="4">
        <f t="shared" si="10"/>
        <v>0</v>
      </c>
      <c r="O34" s="4">
        <v>48</v>
      </c>
      <c r="P34" s="6">
        <v>96</v>
      </c>
      <c r="Q34" s="4">
        <v>10</v>
      </c>
      <c r="R34" s="4">
        <v>100</v>
      </c>
      <c r="S34" s="4">
        <v>32</v>
      </c>
      <c r="T34" s="6">
        <v>64</v>
      </c>
      <c r="U34" s="4">
        <v>10</v>
      </c>
      <c r="V34" s="22">
        <v>100</v>
      </c>
    </row>
    <row r="35" spans="1:22" ht="17">
      <c r="A35" s="21">
        <v>4</v>
      </c>
      <c r="B35" s="4"/>
      <c r="C35" s="4">
        <v>29</v>
      </c>
      <c r="D35" s="6">
        <f t="shared" si="7"/>
        <v>58</v>
      </c>
      <c r="E35" s="4">
        <v>4</v>
      </c>
      <c r="F35" s="4">
        <f t="shared" si="8"/>
        <v>40</v>
      </c>
      <c r="G35" s="4">
        <v>11</v>
      </c>
      <c r="H35" s="6">
        <v>22</v>
      </c>
      <c r="I35" s="4">
        <v>6</v>
      </c>
      <c r="J35" s="4">
        <v>60</v>
      </c>
      <c r="K35" s="4"/>
      <c r="L35" s="6">
        <f t="shared" si="9"/>
        <v>0</v>
      </c>
      <c r="M35" s="4"/>
      <c r="N35" s="4">
        <f t="shared" si="10"/>
        <v>0</v>
      </c>
      <c r="O35" s="4">
        <v>32</v>
      </c>
      <c r="P35" s="6">
        <v>64</v>
      </c>
      <c r="Q35" s="4">
        <v>8</v>
      </c>
      <c r="R35" s="4">
        <v>80</v>
      </c>
      <c r="S35" s="4">
        <v>18</v>
      </c>
      <c r="T35" s="6">
        <v>36</v>
      </c>
      <c r="U35" s="4">
        <v>4</v>
      </c>
      <c r="V35" s="22">
        <v>40</v>
      </c>
    </row>
    <row r="36" spans="1:22" ht="17">
      <c r="A36" s="21">
        <v>5</v>
      </c>
      <c r="B36" s="4"/>
      <c r="C36" s="4">
        <v>45</v>
      </c>
      <c r="D36" s="6">
        <f t="shared" si="7"/>
        <v>90</v>
      </c>
      <c r="E36" s="4">
        <v>7</v>
      </c>
      <c r="F36" s="4">
        <f t="shared" si="8"/>
        <v>70</v>
      </c>
      <c r="G36" s="4">
        <v>47</v>
      </c>
      <c r="H36" s="6">
        <v>94</v>
      </c>
      <c r="I36" s="4">
        <v>10</v>
      </c>
      <c r="J36" s="4">
        <v>100</v>
      </c>
      <c r="K36" s="4"/>
      <c r="L36" s="6">
        <f t="shared" si="9"/>
        <v>0</v>
      </c>
      <c r="M36" s="4"/>
      <c r="N36" s="4">
        <f t="shared" si="10"/>
        <v>0</v>
      </c>
      <c r="O36" s="4">
        <v>46</v>
      </c>
      <c r="P36" s="6">
        <v>92</v>
      </c>
      <c r="Q36" s="4">
        <v>8</v>
      </c>
      <c r="R36" s="4">
        <v>80</v>
      </c>
      <c r="S36" s="4">
        <v>17</v>
      </c>
      <c r="T36" s="6">
        <v>34</v>
      </c>
      <c r="U36" s="4">
        <v>3</v>
      </c>
      <c r="V36" s="22">
        <v>30</v>
      </c>
    </row>
    <row r="37" spans="1:22" ht="17">
      <c r="A37" s="21">
        <v>6</v>
      </c>
      <c r="B37" s="4"/>
      <c r="C37" s="4">
        <v>47</v>
      </c>
      <c r="D37" s="6">
        <f t="shared" si="7"/>
        <v>94</v>
      </c>
      <c r="E37" s="4">
        <v>10</v>
      </c>
      <c r="F37" s="4">
        <f t="shared" si="8"/>
        <v>100</v>
      </c>
      <c r="G37" s="4">
        <v>46</v>
      </c>
      <c r="H37" s="6">
        <v>92</v>
      </c>
      <c r="I37" s="4">
        <v>10</v>
      </c>
      <c r="J37" s="4">
        <v>100</v>
      </c>
      <c r="K37" s="4"/>
      <c r="L37" s="6">
        <f t="shared" si="9"/>
        <v>0</v>
      </c>
      <c r="M37" s="4"/>
      <c r="N37" s="4">
        <f t="shared" si="10"/>
        <v>0</v>
      </c>
      <c r="O37" s="4">
        <v>46</v>
      </c>
      <c r="P37" s="6">
        <v>92</v>
      </c>
      <c r="Q37" s="4">
        <v>9</v>
      </c>
      <c r="R37" s="4">
        <v>90</v>
      </c>
      <c r="S37" s="4">
        <v>33</v>
      </c>
      <c r="T37" s="6">
        <v>66</v>
      </c>
      <c r="U37" s="4">
        <v>9</v>
      </c>
      <c r="V37" s="22">
        <v>90</v>
      </c>
    </row>
    <row r="38" spans="1:22" ht="17">
      <c r="A38" s="21">
        <v>7</v>
      </c>
      <c r="B38" s="4"/>
      <c r="C38" s="4">
        <v>47</v>
      </c>
      <c r="D38" s="6">
        <f t="shared" si="7"/>
        <v>94</v>
      </c>
      <c r="E38" s="4">
        <v>9</v>
      </c>
      <c r="F38" s="4">
        <f t="shared" si="8"/>
        <v>90</v>
      </c>
      <c r="G38" s="4">
        <v>47</v>
      </c>
      <c r="H38" s="6">
        <v>94</v>
      </c>
      <c r="I38" s="4">
        <v>10</v>
      </c>
      <c r="J38" s="4">
        <v>100</v>
      </c>
      <c r="K38" s="4"/>
      <c r="L38" s="6">
        <f t="shared" si="9"/>
        <v>0</v>
      </c>
      <c r="M38" s="4"/>
      <c r="N38" s="4">
        <f t="shared" si="10"/>
        <v>0</v>
      </c>
      <c r="O38" s="4">
        <v>44</v>
      </c>
      <c r="P38" s="6">
        <v>88</v>
      </c>
      <c r="Q38" s="4">
        <v>9</v>
      </c>
      <c r="R38" s="4">
        <v>90</v>
      </c>
      <c r="S38" s="4">
        <v>7</v>
      </c>
      <c r="T38" s="6">
        <v>14</v>
      </c>
      <c r="U38" s="4">
        <v>6</v>
      </c>
      <c r="V38" s="22">
        <v>60</v>
      </c>
    </row>
    <row r="39" spans="1:22" ht="17">
      <c r="A39" s="21" t="s">
        <v>7</v>
      </c>
      <c r="B39" s="4"/>
      <c r="C39" s="4">
        <f>SUM(C32:C38)</f>
        <v>299</v>
      </c>
      <c r="D39" s="6">
        <f>C39/(7*50)*100</f>
        <v>85.428571428571431</v>
      </c>
      <c r="E39" s="4">
        <f>SUM(E32:E38)</f>
        <v>57</v>
      </c>
      <c r="F39" s="4">
        <f>E39/0.7</f>
        <v>81.428571428571431</v>
      </c>
      <c r="G39" s="4">
        <f>SUM(G32:G38)</f>
        <v>269</v>
      </c>
      <c r="H39" s="6">
        <f>G39/(7*50)*100</f>
        <v>76.857142857142861</v>
      </c>
      <c r="I39" s="4">
        <f>SUM(I32:I38)</f>
        <v>63</v>
      </c>
      <c r="J39" s="4">
        <f>I39/0.7</f>
        <v>90</v>
      </c>
      <c r="K39" s="4">
        <f>SUM(K32:K38)</f>
        <v>0</v>
      </c>
      <c r="L39" s="6">
        <f>K39/(7*50)*100</f>
        <v>0</v>
      </c>
      <c r="M39" s="4">
        <f>SUM(M32:M38)</f>
        <v>0</v>
      </c>
      <c r="N39" s="4">
        <f>M39/0.7</f>
        <v>0</v>
      </c>
      <c r="O39" s="4">
        <f>SUM(O32:O38)</f>
        <v>313</v>
      </c>
      <c r="P39" s="6">
        <f>O39/(7*50)*100</f>
        <v>89.428571428571431</v>
      </c>
      <c r="Q39" s="4">
        <f>SUM(Q32:Q38)</f>
        <v>64</v>
      </c>
      <c r="R39" s="4">
        <f>Q39/0.7</f>
        <v>91.428571428571431</v>
      </c>
      <c r="S39" s="4">
        <v>135</v>
      </c>
      <c r="T39" s="6">
        <v>38.571428571428577</v>
      </c>
      <c r="U39" s="4">
        <v>45</v>
      </c>
      <c r="V39" s="22">
        <v>64.285714285714292</v>
      </c>
    </row>
    <row r="40" spans="1:22" ht="17">
      <c r="A40" s="21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28"/>
    </row>
    <row r="41" spans="1:22" ht="17">
      <c r="A41" s="29" t="s">
        <v>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18"/>
    </row>
    <row r="42" spans="1:22" ht="17">
      <c r="A42" s="21">
        <v>1</v>
      </c>
      <c r="B42" s="6"/>
      <c r="C42" s="4">
        <v>22</v>
      </c>
      <c r="D42" s="6">
        <f t="shared" ref="D42:D49" si="11">C42/0.5</f>
        <v>44</v>
      </c>
      <c r="E42" s="4">
        <v>8</v>
      </c>
      <c r="F42" s="4">
        <f t="shared" ref="F42:F49" si="12">E42/0.1</f>
        <v>80</v>
      </c>
      <c r="G42" s="4">
        <v>22</v>
      </c>
      <c r="H42" s="6">
        <v>44</v>
      </c>
      <c r="I42" s="4">
        <v>6</v>
      </c>
      <c r="J42" s="4">
        <v>60</v>
      </c>
      <c r="K42" s="4"/>
      <c r="L42" s="6">
        <f t="shared" ref="L42:L49" si="13">K42/0.5</f>
        <v>0</v>
      </c>
      <c r="M42" s="4"/>
      <c r="N42" s="4">
        <f t="shared" ref="N42:N49" si="14">M42/0.1</f>
        <v>0</v>
      </c>
      <c r="O42" s="4"/>
      <c r="P42" s="6">
        <f t="shared" ref="P42:P49" si="15">O42/0.5</f>
        <v>0</v>
      </c>
      <c r="Q42" s="4"/>
      <c r="R42" s="4">
        <f t="shared" ref="R42:R49" si="16">Q42/0.1</f>
        <v>0</v>
      </c>
      <c r="S42" s="4">
        <v>8</v>
      </c>
      <c r="T42" s="6">
        <v>16</v>
      </c>
      <c r="U42" s="4">
        <v>3</v>
      </c>
      <c r="V42" s="22">
        <v>30</v>
      </c>
    </row>
    <row r="43" spans="1:22" ht="17">
      <c r="A43" s="21">
        <v>2</v>
      </c>
      <c r="B43" s="4"/>
      <c r="C43" s="4">
        <v>27</v>
      </c>
      <c r="D43" s="6">
        <f t="shared" si="11"/>
        <v>54</v>
      </c>
      <c r="E43" s="4">
        <v>6</v>
      </c>
      <c r="F43" s="4">
        <f t="shared" si="12"/>
        <v>60</v>
      </c>
      <c r="G43" s="4">
        <v>11</v>
      </c>
      <c r="H43" s="6">
        <v>22</v>
      </c>
      <c r="I43" s="4">
        <v>9</v>
      </c>
      <c r="J43" s="4">
        <v>90</v>
      </c>
      <c r="K43" s="4"/>
      <c r="L43" s="6">
        <f t="shared" si="13"/>
        <v>0</v>
      </c>
      <c r="M43" s="4"/>
      <c r="N43" s="4">
        <f t="shared" si="14"/>
        <v>0</v>
      </c>
      <c r="O43" s="4"/>
      <c r="P43" s="6">
        <f t="shared" si="15"/>
        <v>0</v>
      </c>
      <c r="Q43" s="4"/>
      <c r="R43" s="4">
        <f t="shared" si="16"/>
        <v>0</v>
      </c>
      <c r="S43" s="4">
        <v>29</v>
      </c>
      <c r="T43" s="6">
        <v>58</v>
      </c>
      <c r="U43" s="4">
        <v>8</v>
      </c>
      <c r="V43" s="22">
        <v>80</v>
      </c>
    </row>
    <row r="44" spans="1:22" ht="17">
      <c r="A44" s="21">
        <v>3</v>
      </c>
      <c r="B44" s="4"/>
      <c r="C44" s="4">
        <v>40</v>
      </c>
      <c r="D44" s="6">
        <f t="shared" si="11"/>
        <v>80</v>
      </c>
      <c r="E44" s="4">
        <v>7</v>
      </c>
      <c r="F44" s="4">
        <f t="shared" si="12"/>
        <v>70</v>
      </c>
      <c r="G44" s="4">
        <v>22</v>
      </c>
      <c r="H44" s="6">
        <v>44</v>
      </c>
      <c r="I44" s="4">
        <v>7</v>
      </c>
      <c r="J44" s="4">
        <v>70</v>
      </c>
      <c r="K44" s="4"/>
      <c r="L44" s="6">
        <f t="shared" si="13"/>
        <v>0</v>
      </c>
      <c r="M44" s="4"/>
      <c r="N44" s="4">
        <f t="shared" si="14"/>
        <v>0</v>
      </c>
      <c r="O44" s="4"/>
      <c r="P44" s="6">
        <f t="shared" si="15"/>
        <v>0</v>
      </c>
      <c r="Q44" s="4"/>
      <c r="R44" s="4">
        <f t="shared" si="16"/>
        <v>0</v>
      </c>
      <c r="S44" s="4">
        <v>18</v>
      </c>
      <c r="T44" s="6">
        <v>36</v>
      </c>
      <c r="U44" s="4">
        <v>6</v>
      </c>
      <c r="V44" s="22">
        <v>60</v>
      </c>
    </row>
    <row r="45" spans="1:22" ht="17">
      <c r="A45" s="21">
        <v>4</v>
      </c>
      <c r="B45" s="4"/>
      <c r="C45" s="4">
        <v>36</v>
      </c>
      <c r="D45" s="6">
        <f t="shared" si="11"/>
        <v>72</v>
      </c>
      <c r="E45" s="4">
        <v>7</v>
      </c>
      <c r="F45" s="4">
        <f t="shared" si="12"/>
        <v>70</v>
      </c>
      <c r="G45" s="4">
        <v>16</v>
      </c>
      <c r="H45" s="6">
        <v>32</v>
      </c>
      <c r="I45" s="4">
        <v>5</v>
      </c>
      <c r="J45" s="4">
        <v>50</v>
      </c>
      <c r="K45" s="4"/>
      <c r="L45" s="6">
        <f t="shared" si="13"/>
        <v>0</v>
      </c>
      <c r="M45" s="4"/>
      <c r="N45" s="4">
        <f t="shared" si="14"/>
        <v>0</v>
      </c>
      <c r="O45" s="4"/>
      <c r="P45" s="6">
        <f t="shared" si="15"/>
        <v>0</v>
      </c>
      <c r="Q45" s="4"/>
      <c r="R45" s="4">
        <f t="shared" si="16"/>
        <v>0</v>
      </c>
      <c r="S45" s="4">
        <v>24</v>
      </c>
      <c r="T45" s="6">
        <v>48</v>
      </c>
      <c r="U45" s="4">
        <v>2</v>
      </c>
      <c r="V45" s="22">
        <v>20</v>
      </c>
    </row>
    <row r="46" spans="1:22" ht="17">
      <c r="A46" s="21">
        <v>5</v>
      </c>
      <c r="B46" s="4"/>
      <c r="C46" s="4">
        <v>25</v>
      </c>
      <c r="D46" s="6">
        <f t="shared" si="11"/>
        <v>50</v>
      </c>
      <c r="E46" s="4">
        <v>3</v>
      </c>
      <c r="F46" s="4">
        <f t="shared" si="12"/>
        <v>30</v>
      </c>
      <c r="G46" s="4">
        <v>23</v>
      </c>
      <c r="H46" s="6">
        <v>46</v>
      </c>
      <c r="I46" s="4">
        <v>5</v>
      </c>
      <c r="J46" s="4">
        <v>50</v>
      </c>
      <c r="K46" s="4"/>
      <c r="L46" s="6">
        <f t="shared" si="13"/>
        <v>0</v>
      </c>
      <c r="M46" s="4"/>
      <c r="N46" s="4">
        <f t="shared" si="14"/>
        <v>0</v>
      </c>
      <c r="O46" s="4"/>
      <c r="P46" s="6">
        <f t="shared" si="15"/>
        <v>0</v>
      </c>
      <c r="Q46" s="4"/>
      <c r="R46" s="4">
        <f t="shared" si="16"/>
        <v>0</v>
      </c>
      <c r="S46" s="4">
        <v>21</v>
      </c>
      <c r="T46" s="6">
        <v>42</v>
      </c>
      <c r="U46" s="4">
        <v>4</v>
      </c>
      <c r="V46" s="22">
        <v>40</v>
      </c>
    </row>
    <row r="47" spans="1:22" ht="17">
      <c r="A47" s="21">
        <v>6</v>
      </c>
      <c r="B47" s="4"/>
      <c r="C47" s="4">
        <v>43</v>
      </c>
      <c r="D47" s="6">
        <f t="shared" si="11"/>
        <v>86</v>
      </c>
      <c r="E47" s="4">
        <v>7</v>
      </c>
      <c r="F47" s="4">
        <f t="shared" si="12"/>
        <v>70</v>
      </c>
      <c r="G47" s="4">
        <v>30</v>
      </c>
      <c r="H47" s="6">
        <v>60</v>
      </c>
      <c r="I47" s="4">
        <v>5</v>
      </c>
      <c r="J47" s="4">
        <v>50</v>
      </c>
      <c r="K47" s="4"/>
      <c r="L47" s="6">
        <f t="shared" si="13"/>
        <v>0</v>
      </c>
      <c r="M47" s="4"/>
      <c r="N47" s="4">
        <f t="shared" si="14"/>
        <v>0</v>
      </c>
      <c r="O47" s="4"/>
      <c r="P47" s="6">
        <f t="shared" si="15"/>
        <v>0</v>
      </c>
      <c r="Q47" s="4"/>
      <c r="R47" s="4">
        <f t="shared" si="16"/>
        <v>0</v>
      </c>
      <c r="S47" s="4">
        <v>12</v>
      </c>
      <c r="T47" s="6">
        <v>24</v>
      </c>
      <c r="U47" s="4">
        <v>4</v>
      </c>
      <c r="V47" s="22">
        <v>40</v>
      </c>
    </row>
    <row r="48" spans="1:22" ht="17">
      <c r="A48" s="21">
        <v>7</v>
      </c>
      <c r="B48" s="4"/>
      <c r="C48" s="4">
        <v>35</v>
      </c>
      <c r="D48" s="6">
        <f t="shared" si="11"/>
        <v>70</v>
      </c>
      <c r="E48" s="4">
        <v>9</v>
      </c>
      <c r="F48" s="4">
        <f t="shared" si="12"/>
        <v>90</v>
      </c>
      <c r="G48" s="4">
        <v>26</v>
      </c>
      <c r="H48" s="6">
        <v>52</v>
      </c>
      <c r="I48" s="4">
        <v>10</v>
      </c>
      <c r="J48" s="4">
        <v>100</v>
      </c>
      <c r="K48" s="4"/>
      <c r="L48" s="6">
        <f t="shared" si="13"/>
        <v>0</v>
      </c>
      <c r="M48" s="4"/>
      <c r="N48" s="4">
        <f t="shared" si="14"/>
        <v>0</v>
      </c>
      <c r="O48" s="4"/>
      <c r="P48" s="6">
        <f t="shared" si="15"/>
        <v>0</v>
      </c>
      <c r="Q48" s="4"/>
      <c r="R48" s="4">
        <f t="shared" si="16"/>
        <v>0</v>
      </c>
      <c r="S48" s="4">
        <v>15</v>
      </c>
      <c r="T48" s="6">
        <v>30</v>
      </c>
      <c r="U48" s="4">
        <v>4</v>
      </c>
      <c r="V48" s="22">
        <v>40</v>
      </c>
    </row>
    <row r="49" spans="1:22" ht="17">
      <c r="A49" s="21">
        <v>8</v>
      </c>
      <c r="B49" s="4"/>
      <c r="C49" s="4">
        <v>21</v>
      </c>
      <c r="D49" s="6">
        <f t="shared" si="11"/>
        <v>42</v>
      </c>
      <c r="E49" s="4">
        <v>2</v>
      </c>
      <c r="F49" s="4">
        <f t="shared" si="12"/>
        <v>20</v>
      </c>
      <c r="G49" s="4">
        <v>15</v>
      </c>
      <c r="H49" s="6">
        <v>30</v>
      </c>
      <c r="I49" s="4">
        <v>6</v>
      </c>
      <c r="J49" s="4">
        <v>60</v>
      </c>
      <c r="K49" s="4"/>
      <c r="L49" s="6">
        <f t="shared" si="13"/>
        <v>0</v>
      </c>
      <c r="M49" s="4"/>
      <c r="N49" s="4">
        <f t="shared" si="14"/>
        <v>0</v>
      </c>
      <c r="O49" s="4"/>
      <c r="P49" s="6">
        <f t="shared" si="15"/>
        <v>0</v>
      </c>
      <c r="Q49" s="4"/>
      <c r="R49" s="4">
        <f t="shared" si="16"/>
        <v>0</v>
      </c>
      <c r="S49" s="4">
        <v>21</v>
      </c>
      <c r="T49" s="6">
        <v>42</v>
      </c>
      <c r="U49" s="4">
        <v>5</v>
      </c>
      <c r="V49" s="22">
        <v>50</v>
      </c>
    </row>
    <row r="50" spans="1:22" ht="17">
      <c r="A50" s="21" t="s">
        <v>7</v>
      </c>
      <c r="B50" s="4"/>
      <c r="C50" s="4">
        <f>SUM(C42:C49)</f>
        <v>249</v>
      </c>
      <c r="D50" s="6">
        <f>C50/(8*50)*100</f>
        <v>62.250000000000007</v>
      </c>
      <c r="E50" s="4">
        <f>SUM(E42:E49)</f>
        <v>49</v>
      </c>
      <c r="F50" s="4">
        <f>E50/0.8</f>
        <v>61.25</v>
      </c>
      <c r="G50" s="4">
        <f>SUM(G42:G49)</f>
        <v>165</v>
      </c>
      <c r="H50" s="6">
        <f>G50/(8*50)*100</f>
        <v>41.25</v>
      </c>
      <c r="I50" s="4">
        <f>SUM(I42:I49)</f>
        <v>53</v>
      </c>
      <c r="J50" s="4">
        <f>I50/0.8</f>
        <v>66.25</v>
      </c>
      <c r="K50" s="4">
        <f>SUM(K42:K49)</f>
        <v>0</v>
      </c>
      <c r="L50" s="4">
        <f>K50/(8*50)*100</f>
        <v>0</v>
      </c>
      <c r="M50" s="4">
        <f>SUM(M42:M49)</f>
        <v>0</v>
      </c>
      <c r="N50" s="4">
        <f>M50/0.8</f>
        <v>0</v>
      </c>
      <c r="O50" s="4">
        <f>SUM(O42:O49)</f>
        <v>0</v>
      </c>
      <c r="P50" s="4">
        <f>O50/(8*50)*100</f>
        <v>0</v>
      </c>
      <c r="Q50" s="4">
        <f>SUM(Q42:Q49)</f>
        <v>0</v>
      </c>
      <c r="R50" s="4">
        <f>Q50/0.8</f>
        <v>0</v>
      </c>
      <c r="S50" s="4">
        <v>148</v>
      </c>
      <c r="T50" s="4">
        <v>37</v>
      </c>
      <c r="U50" s="4">
        <v>36</v>
      </c>
      <c r="V50" s="22">
        <v>45</v>
      </c>
    </row>
    <row r="51" spans="1:22" ht="17">
      <c r="A51" s="2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28"/>
    </row>
    <row r="52" spans="1:22" ht="17">
      <c r="A52" s="29" t="s">
        <v>13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29" t="s">
        <v>13</v>
      </c>
      <c r="R52" s="7"/>
      <c r="S52" s="7"/>
      <c r="T52" s="29" t="s">
        <v>13</v>
      </c>
      <c r="U52" s="7"/>
      <c r="V52" s="7"/>
    </row>
    <row r="53" spans="1:22" ht="17">
      <c r="A53" s="19">
        <v>1</v>
      </c>
      <c r="B53" s="6"/>
      <c r="C53" s="6">
        <v>37</v>
      </c>
      <c r="D53" s="6">
        <f t="shared" ref="D53:D59" si="17">C53/0.5</f>
        <v>74</v>
      </c>
      <c r="E53" s="6">
        <v>8</v>
      </c>
      <c r="F53" s="6">
        <f t="shared" ref="F53:F59" si="18">E53/0.1</f>
        <v>80</v>
      </c>
      <c r="G53" s="6">
        <v>35</v>
      </c>
      <c r="H53" s="6">
        <v>70</v>
      </c>
      <c r="I53" s="6">
        <v>9</v>
      </c>
      <c r="J53" s="6">
        <v>90</v>
      </c>
      <c r="K53" s="6"/>
      <c r="L53" s="6">
        <f t="shared" ref="L53:L59" si="19">K53/0.5</f>
        <v>0</v>
      </c>
      <c r="M53" s="6"/>
      <c r="N53" s="6">
        <f t="shared" ref="N53:N59" si="20">M53/0.1</f>
        <v>0</v>
      </c>
      <c r="O53" s="6"/>
      <c r="P53" s="6">
        <f t="shared" ref="P53:P59" si="21">O53/0.5</f>
        <v>0</v>
      </c>
      <c r="Q53" s="19">
        <v>73</v>
      </c>
      <c r="R53" s="6"/>
      <c r="S53" s="6">
        <v>109</v>
      </c>
      <c r="T53" s="19">
        <v>73</v>
      </c>
      <c r="U53" s="6"/>
      <c r="V53" s="6">
        <v>109</v>
      </c>
    </row>
    <row r="54" spans="1:22" ht="17">
      <c r="A54" s="21">
        <v>2</v>
      </c>
      <c r="B54" s="4"/>
      <c r="C54" s="4">
        <v>20</v>
      </c>
      <c r="D54" s="6">
        <f t="shared" si="17"/>
        <v>40</v>
      </c>
      <c r="E54" s="4">
        <v>6</v>
      </c>
      <c r="F54" s="4">
        <f t="shared" si="18"/>
        <v>60</v>
      </c>
      <c r="G54" s="4">
        <v>15</v>
      </c>
      <c r="H54" s="6">
        <v>30</v>
      </c>
      <c r="I54" s="4">
        <v>5</v>
      </c>
      <c r="J54" s="4">
        <v>50</v>
      </c>
      <c r="K54" s="4"/>
      <c r="L54" s="6">
        <f t="shared" si="19"/>
        <v>0</v>
      </c>
      <c r="M54" s="4"/>
      <c r="N54" s="4">
        <f t="shared" si="20"/>
        <v>0</v>
      </c>
      <c r="O54" s="4"/>
      <c r="P54" s="6">
        <f t="shared" si="21"/>
        <v>0</v>
      </c>
      <c r="Q54" s="21">
        <v>38</v>
      </c>
      <c r="R54" s="4"/>
      <c r="S54" s="4">
        <v>56</v>
      </c>
      <c r="T54" s="21">
        <v>38</v>
      </c>
      <c r="U54" s="4"/>
      <c r="V54" s="4">
        <v>56</v>
      </c>
    </row>
    <row r="55" spans="1:22" ht="17">
      <c r="A55" s="21">
        <v>3</v>
      </c>
      <c r="B55" s="4"/>
      <c r="C55" s="4">
        <v>32</v>
      </c>
      <c r="D55" s="6">
        <f t="shared" si="17"/>
        <v>64</v>
      </c>
      <c r="E55" s="4">
        <v>8</v>
      </c>
      <c r="F55" s="4">
        <f t="shared" si="18"/>
        <v>80</v>
      </c>
      <c r="G55" s="4">
        <v>13</v>
      </c>
      <c r="H55" s="6">
        <v>26</v>
      </c>
      <c r="I55" s="4">
        <v>10</v>
      </c>
      <c r="J55" s="4">
        <v>100</v>
      </c>
      <c r="K55" s="4"/>
      <c r="L55" s="6">
        <f t="shared" si="19"/>
        <v>0</v>
      </c>
      <c r="M55" s="4"/>
      <c r="N55" s="4">
        <f t="shared" si="20"/>
        <v>0</v>
      </c>
      <c r="O55" s="4"/>
      <c r="P55" s="6">
        <f t="shared" si="21"/>
        <v>0</v>
      </c>
      <c r="Q55" s="21">
        <v>61</v>
      </c>
      <c r="R55" s="4"/>
      <c r="S55" s="4">
        <v>90</v>
      </c>
      <c r="T55" s="21">
        <v>61</v>
      </c>
      <c r="U55" s="4"/>
      <c r="V55" s="4">
        <v>90</v>
      </c>
    </row>
    <row r="56" spans="1:22" ht="17">
      <c r="A56" s="21">
        <v>4</v>
      </c>
      <c r="B56" s="4"/>
      <c r="C56" s="4">
        <v>33</v>
      </c>
      <c r="D56" s="6">
        <f t="shared" si="17"/>
        <v>66</v>
      </c>
      <c r="E56" s="4">
        <v>8</v>
      </c>
      <c r="F56" s="4">
        <f t="shared" si="18"/>
        <v>80</v>
      </c>
      <c r="G56" s="4">
        <v>20</v>
      </c>
      <c r="H56" s="6">
        <v>40</v>
      </c>
      <c r="I56" s="4">
        <v>7</v>
      </c>
      <c r="J56" s="4">
        <v>70</v>
      </c>
      <c r="K56" s="4"/>
      <c r="L56" s="6">
        <f t="shared" si="19"/>
        <v>0</v>
      </c>
      <c r="M56" s="4"/>
      <c r="N56" s="4">
        <f t="shared" si="20"/>
        <v>0</v>
      </c>
      <c r="O56" s="4"/>
      <c r="P56" s="6">
        <f t="shared" si="21"/>
        <v>0</v>
      </c>
      <c r="Q56" s="21">
        <v>62</v>
      </c>
      <c r="R56" s="4"/>
      <c r="S56" s="4">
        <v>91</v>
      </c>
      <c r="T56" s="21">
        <v>62</v>
      </c>
      <c r="U56" s="4"/>
      <c r="V56" s="4">
        <v>91</v>
      </c>
    </row>
    <row r="57" spans="1:22" ht="17">
      <c r="A57" s="21">
        <v>5</v>
      </c>
      <c r="B57" s="4"/>
      <c r="C57" s="4">
        <v>29</v>
      </c>
      <c r="D57" s="6">
        <f t="shared" si="17"/>
        <v>58</v>
      </c>
      <c r="E57" s="4">
        <v>4</v>
      </c>
      <c r="F57" s="4">
        <f t="shared" si="18"/>
        <v>40</v>
      </c>
      <c r="G57" s="4">
        <v>22</v>
      </c>
      <c r="H57" s="6">
        <v>44</v>
      </c>
      <c r="I57" s="4">
        <v>5</v>
      </c>
      <c r="J57" s="4">
        <v>50</v>
      </c>
      <c r="K57" s="4"/>
      <c r="L57" s="6">
        <f t="shared" si="19"/>
        <v>0</v>
      </c>
      <c r="M57" s="4"/>
      <c r="N57" s="4">
        <f t="shared" si="20"/>
        <v>0</v>
      </c>
      <c r="O57" s="4"/>
      <c r="P57" s="6">
        <f t="shared" si="21"/>
        <v>0</v>
      </c>
      <c r="Q57" s="21">
        <v>53</v>
      </c>
      <c r="R57" s="4"/>
      <c r="S57" s="4">
        <v>77</v>
      </c>
      <c r="T57" s="21">
        <v>53</v>
      </c>
      <c r="U57" s="4"/>
      <c r="V57" s="4">
        <v>77</v>
      </c>
    </row>
    <row r="58" spans="1:22" ht="17">
      <c r="A58" s="21">
        <v>6</v>
      </c>
      <c r="B58" s="4"/>
      <c r="C58" s="4">
        <v>25</v>
      </c>
      <c r="D58" s="6">
        <f t="shared" si="17"/>
        <v>50</v>
      </c>
      <c r="E58" s="4">
        <v>8</v>
      </c>
      <c r="F58" s="4">
        <f t="shared" si="18"/>
        <v>80</v>
      </c>
      <c r="G58" s="4">
        <v>30</v>
      </c>
      <c r="H58" s="6">
        <v>60</v>
      </c>
      <c r="I58" s="4">
        <v>10</v>
      </c>
      <c r="J58" s="4">
        <v>100</v>
      </c>
      <c r="K58" s="4"/>
      <c r="L58" s="6">
        <f t="shared" si="19"/>
        <v>0</v>
      </c>
      <c r="M58" s="4"/>
      <c r="N58" s="4">
        <f t="shared" si="20"/>
        <v>0</v>
      </c>
      <c r="O58" s="4"/>
      <c r="P58" s="6">
        <f t="shared" si="21"/>
        <v>0</v>
      </c>
      <c r="Q58" s="21">
        <v>44</v>
      </c>
      <c r="R58" s="4"/>
      <c r="S58" s="4">
        <v>63</v>
      </c>
      <c r="T58" s="21">
        <v>44</v>
      </c>
      <c r="U58" s="4"/>
      <c r="V58" s="4">
        <v>63</v>
      </c>
    </row>
    <row r="59" spans="1:22" ht="17">
      <c r="A59" s="21">
        <v>7</v>
      </c>
      <c r="B59" s="4"/>
      <c r="C59" s="4">
        <v>28</v>
      </c>
      <c r="D59" s="6">
        <f t="shared" si="17"/>
        <v>56</v>
      </c>
      <c r="E59" s="4">
        <v>8</v>
      </c>
      <c r="F59" s="4">
        <f t="shared" si="18"/>
        <v>80</v>
      </c>
      <c r="G59" s="4">
        <v>28</v>
      </c>
      <c r="H59" s="6">
        <v>56</v>
      </c>
      <c r="I59" s="4">
        <v>5</v>
      </c>
      <c r="J59" s="4">
        <v>50</v>
      </c>
      <c r="K59" s="4"/>
      <c r="L59" s="6">
        <f t="shared" si="19"/>
        <v>0</v>
      </c>
      <c r="M59" s="4"/>
      <c r="N59" s="4">
        <f t="shared" si="20"/>
        <v>0</v>
      </c>
      <c r="O59" s="4"/>
      <c r="P59" s="6">
        <f t="shared" si="21"/>
        <v>0</v>
      </c>
      <c r="Q59" s="21">
        <v>49</v>
      </c>
      <c r="R59" s="4"/>
      <c r="S59" s="4">
        <v>70</v>
      </c>
      <c r="T59" s="21">
        <v>49</v>
      </c>
      <c r="U59" s="4"/>
      <c r="V59" s="4">
        <v>70</v>
      </c>
    </row>
    <row r="60" spans="1:22" ht="17">
      <c r="A60" s="21" t="s">
        <v>7</v>
      </c>
      <c r="B60" s="4"/>
      <c r="C60" s="4">
        <f>SUM(C53:C59)</f>
        <v>204</v>
      </c>
      <c r="D60" s="6">
        <f>C60/(7*50)*100</f>
        <v>58.285714285714285</v>
      </c>
      <c r="E60" s="4">
        <f>SUM(E53:E59)</f>
        <v>50</v>
      </c>
      <c r="F60" s="4">
        <f>E60/0.7</f>
        <v>71.428571428571431</v>
      </c>
      <c r="G60" s="4">
        <f>SUM(G53:G59)</f>
        <v>163</v>
      </c>
      <c r="H60" s="6">
        <f>G60/(7*50)*100</f>
        <v>46.571428571428569</v>
      </c>
      <c r="I60" s="4">
        <f>SUM(I53:I59)</f>
        <v>51</v>
      </c>
      <c r="J60" s="4">
        <f>I60/0.7</f>
        <v>72.857142857142861</v>
      </c>
      <c r="K60" s="4">
        <f>SUM(K53:K59)</f>
        <v>0</v>
      </c>
      <c r="L60" s="6">
        <f>K60/(7*50)*100</f>
        <v>0</v>
      </c>
      <c r="M60" s="4">
        <f>SUM(M53:M59)</f>
        <v>0</v>
      </c>
      <c r="N60" s="4">
        <f>M60/0.7</f>
        <v>0</v>
      </c>
      <c r="O60" s="4">
        <f>SUM(O53:O59)</f>
        <v>0</v>
      </c>
      <c r="P60" s="6">
        <f>O60/(7*50)*100</f>
        <v>0</v>
      </c>
      <c r="Q60" s="4">
        <f>SUM(Q53:Q59)</f>
        <v>380</v>
      </c>
      <c r="R60" s="4">
        <f>Q60/0.7</f>
        <v>542.85714285714289</v>
      </c>
      <c r="S60" s="4">
        <v>0</v>
      </c>
      <c r="T60" s="6">
        <v>0</v>
      </c>
      <c r="U60" s="4">
        <v>0</v>
      </c>
      <c r="V60" s="22">
        <v>0</v>
      </c>
    </row>
    <row r="61" spans="1:22" ht="17">
      <c r="A61" s="23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28"/>
    </row>
    <row r="62" spans="1:22" ht="17">
      <c r="A62" s="29" t="s">
        <v>12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18"/>
    </row>
    <row r="63" spans="1:22" ht="17">
      <c r="A63" s="19">
        <v>1</v>
      </c>
      <c r="B63" s="6"/>
      <c r="C63" s="4"/>
      <c r="D63" s="6">
        <f t="shared" ref="D63:D70" si="22">C63/0.5</f>
        <v>0</v>
      </c>
      <c r="E63" s="4"/>
      <c r="F63" s="4">
        <f t="shared" ref="F63:F70" si="23">E63/0.1</f>
        <v>0</v>
      </c>
      <c r="G63" s="4">
        <v>1</v>
      </c>
      <c r="H63" s="6">
        <v>2</v>
      </c>
      <c r="I63" s="4">
        <v>4</v>
      </c>
      <c r="J63" s="4">
        <v>40</v>
      </c>
      <c r="K63" s="4"/>
      <c r="L63" s="6">
        <f t="shared" ref="L63:L70" si="24">K63/0.5</f>
        <v>0</v>
      </c>
      <c r="M63" s="4"/>
      <c r="N63" s="4">
        <f t="shared" ref="N63:N70" si="25">M63/0.1</f>
        <v>0</v>
      </c>
      <c r="O63" s="4"/>
      <c r="P63" s="6">
        <f t="shared" ref="P63:P70" si="26">O63/0.5</f>
        <v>0</v>
      </c>
      <c r="Q63" s="4"/>
      <c r="R63" s="4">
        <f t="shared" ref="R63:R70" si="27">Q63/0.1</f>
        <v>0</v>
      </c>
      <c r="S63" s="4">
        <v>34</v>
      </c>
      <c r="T63" s="6">
        <v>68</v>
      </c>
      <c r="U63" s="4">
        <v>9</v>
      </c>
      <c r="V63" s="22">
        <v>90</v>
      </c>
    </row>
    <row r="64" spans="1:22" ht="17">
      <c r="A64" s="21">
        <v>2</v>
      </c>
      <c r="B64" s="4"/>
      <c r="C64" s="4"/>
      <c r="D64" s="6">
        <f t="shared" si="22"/>
        <v>0</v>
      </c>
      <c r="E64" s="4"/>
      <c r="F64" s="4">
        <f t="shared" si="23"/>
        <v>0</v>
      </c>
      <c r="G64" s="4">
        <v>0</v>
      </c>
      <c r="H64" s="6">
        <v>0</v>
      </c>
      <c r="I64" s="4">
        <v>2</v>
      </c>
      <c r="J64" s="4">
        <v>20</v>
      </c>
      <c r="K64" s="4"/>
      <c r="L64" s="6">
        <f t="shared" si="24"/>
        <v>0</v>
      </c>
      <c r="M64" s="4"/>
      <c r="N64" s="4">
        <f t="shared" si="25"/>
        <v>0</v>
      </c>
      <c r="O64" s="4"/>
      <c r="P64" s="6">
        <f t="shared" si="26"/>
        <v>0</v>
      </c>
      <c r="Q64" s="4"/>
      <c r="R64" s="4">
        <f t="shared" si="27"/>
        <v>0</v>
      </c>
      <c r="S64" s="4">
        <v>2</v>
      </c>
      <c r="T64" s="6">
        <v>4</v>
      </c>
      <c r="U64" s="4">
        <v>6</v>
      </c>
      <c r="V64" s="22">
        <v>60</v>
      </c>
    </row>
    <row r="65" spans="1:22" ht="17">
      <c r="A65" s="21">
        <v>3</v>
      </c>
      <c r="B65" s="4"/>
      <c r="C65" s="4"/>
      <c r="D65" s="6">
        <f t="shared" si="22"/>
        <v>0</v>
      </c>
      <c r="E65" s="4"/>
      <c r="F65" s="4">
        <f t="shared" si="23"/>
        <v>0</v>
      </c>
      <c r="G65" s="4">
        <v>12</v>
      </c>
      <c r="H65" s="6">
        <v>24</v>
      </c>
      <c r="I65" s="4">
        <v>5</v>
      </c>
      <c r="J65" s="4">
        <v>50</v>
      </c>
      <c r="K65" s="4"/>
      <c r="L65" s="6">
        <f t="shared" si="24"/>
        <v>0</v>
      </c>
      <c r="M65" s="4"/>
      <c r="N65" s="4">
        <f t="shared" si="25"/>
        <v>0</v>
      </c>
      <c r="O65" s="4"/>
      <c r="P65" s="6">
        <f t="shared" si="26"/>
        <v>0</v>
      </c>
      <c r="Q65" s="4"/>
      <c r="R65" s="4">
        <f t="shared" si="27"/>
        <v>0</v>
      </c>
      <c r="S65" s="4">
        <v>13</v>
      </c>
      <c r="T65" s="6">
        <v>26</v>
      </c>
      <c r="U65" s="4">
        <v>2</v>
      </c>
      <c r="V65" s="22">
        <v>20</v>
      </c>
    </row>
    <row r="66" spans="1:22" ht="17">
      <c r="A66" s="21">
        <v>4</v>
      </c>
      <c r="B66" s="4"/>
      <c r="C66" s="4"/>
      <c r="D66" s="6">
        <f t="shared" si="22"/>
        <v>0</v>
      </c>
      <c r="E66" s="4"/>
      <c r="F66" s="4">
        <f t="shared" si="23"/>
        <v>0</v>
      </c>
      <c r="G66" s="4">
        <v>34</v>
      </c>
      <c r="H66" s="6">
        <v>68</v>
      </c>
      <c r="I66" s="4">
        <v>4</v>
      </c>
      <c r="J66" s="4">
        <v>40</v>
      </c>
      <c r="K66" s="4"/>
      <c r="L66" s="6">
        <f t="shared" si="24"/>
        <v>0</v>
      </c>
      <c r="M66" s="4"/>
      <c r="N66" s="4">
        <f t="shared" si="25"/>
        <v>0</v>
      </c>
      <c r="O66" s="4"/>
      <c r="P66" s="6">
        <f t="shared" si="26"/>
        <v>0</v>
      </c>
      <c r="Q66" s="4"/>
      <c r="R66" s="4">
        <f t="shared" si="27"/>
        <v>0</v>
      </c>
      <c r="S66" s="4">
        <v>14</v>
      </c>
      <c r="T66" s="6">
        <v>28</v>
      </c>
      <c r="U66" s="4">
        <v>6</v>
      </c>
      <c r="V66" s="22">
        <v>60</v>
      </c>
    </row>
    <row r="67" spans="1:22" ht="17">
      <c r="A67" s="21">
        <v>5</v>
      </c>
      <c r="B67" s="4"/>
      <c r="C67" s="4"/>
      <c r="D67" s="6">
        <f t="shared" si="22"/>
        <v>0</v>
      </c>
      <c r="E67" s="4"/>
      <c r="F67" s="4">
        <f t="shared" si="23"/>
        <v>0</v>
      </c>
      <c r="G67" s="4">
        <v>41</v>
      </c>
      <c r="H67" s="6">
        <v>82</v>
      </c>
      <c r="I67" s="4">
        <v>9</v>
      </c>
      <c r="J67" s="4">
        <v>90</v>
      </c>
      <c r="K67" s="4"/>
      <c r="L67" s="6">
        <f t="shared" si="24"/>
        <v>0</v>
      </c>
      <c r="M67" s="4"/>
      <c r="N67" s="4">
        <f t="shared" si="25"/>
        <v>0</v>
      </c>
      <c r="O67" s="4"/>
      <c r="P67" s="6">
        <f t="shared" si="26"/>
        <v>0</v>
      </c>
      <c r="Q67" s="4"/>
      <c r="R67" s="4">
        <f t="shared" si="27"/>
        <v>0</v>
      </c>
      <c r="S67" s="4">
        <v>21</v>
      </c>
      <c r="T67" s="6">
        <v>42</v>
      </c>
      <c r="U67" s="4">
        <v>6</v>
      </c>
      <c r="V67" s="22">
        <v>60</v>
      </c>
    </row>
    <row r="68" spans="1:22" ht="17">
      <c r="A68" s="21">
        <v>6</v>
      </c>
      <c r="B68" s="4"/>
      <c r="C68" s="4"/>
      <c r="D68" s="6">
        <f t="shared" si="22"/>
        <v>0</v>
      </c>
      <c r="E68" s="4"/>
      <c r="F68" s="4">
        <f t="shared" si="23"/>
        <v>0</v>
      </c>
      <c r="G68" s="4">
        <v>41</v>
      </c>
      <c r="H68" s="6">
        <v>82</v>
      </c>
      <c r="I68" s="4">
        <v>9</v>
      </c>
      <c r="J68" s="4">
        <v>90</v>
      </c>
      <c r="K68" s="4"/>
      <c r="L68" s="6">
        <f t="shared" si="24"/>
        <v>0</v>
      </c>
      <c r="M68" s="4"/>
      <c r="N68" s="4">
        <f t="shared" si="25"/>
        <v>0</v>
      </c>
      <c r="O68" s="4"/>
      <c r="P68" s="6">
        <f t="shared" si="26"/>
        <v>0</v>
      </c>
      <c r="Q68" s="4"/>
      <c r="R68" s="4">
        <f t="shared" si="27"/>
        <v>0</v>
      </c>
      <c r="S68" s="4">
        <v>37</v>
      </c>
      <c r="T68" s="6">
        <v>74</v>
      </c>
      <c r="U68" s="4">
        <v>7</v>
      </c>
      <c r="V68" s="22">
        <v>70</v>
      </c>
    </row>
    <row r="69" spans="1:22" ht="17">
      <c r="A69" s="21">
        <v>7</v>
      </c>
      <c r="B69" s="4"/>
      <c r="C69" s="4"/>
      <c r="D69" s="6">
        <f t="shared" si="22"/>
        <v>0</v>
      </c>
      <c r="E69" s="4"/>
      <c r="F69" s="4">
        <f t="shared" si="23"/>
        <v>0</v>
      </c>
      <c r="G69" s="4">
        <v>18</v>
      </c>
      <c r="H69" s="6">
        <v>36</v>
      </c>
      <c r="I69" s="4">
        <v>5</v>
      </c>
      <c r="J69" s="4">
        <v>50</v>
      </c>
      <c r="K69" s="4"/>
      <c r="L69" s="6">
        <f t="shared" si="24"/>
        <v>0</v>
      </c>
      <c r="M69" s="4"/>
      <c r="N69" s="4">
        <f t="shared" si="25"/>
        <v>0</v>
      </c>
      <c r="O69" s="4"/>
      <c r="P69" s="6">
        <f t="shared" si="26"/>
        <v>0</v>
      </c>
      <c r="Q69" s="4"/>
      <c r="R69" s="4">
        <f t="shared" si="27"/>
        <v>0</v>
      </c>
      <c r="S69" s="4">
        <v>19</v>
      </c>
      <c r="T69" s="6">
        <v>38</v>
      </c>
      <c r="U69" s="4">
        <v>4</v>
      </c>
      <c r="V69" s="22">
        <v>40</v>
      </c>
    </row>
    <row r="70" spans="1:22" ht="17">
      <c r="A70" s="21">
        <v>8</v>
      </c>
      <c r="B70" s="4"/>
      <c r="C70" s="4"/>
      <c r="D70" s="6">
        <f t="shared" si="22"/>
        <v>0</v>
      </c>
      <c r="E70" s="4"/>
      <c r="F70" s="4">
        <f t="shared" si="23"/>
        <v>0</v>
      </c>
      <c r="G70" s="4">
        <v>17</v>
      </c>
      <c r="H70" s="6">
        <v>34</v>
      </c>
      <c r="I70" s="4">
        <v>9</v>
      </c>
      <c r="J70" s="4">
        <v>90</v>
      </c>
      <c r="K70" s="4"/>
      <c r="L70" s="6">
        <f t="shared" si="24"/>
        <v>0</v>
      </c>
      <c r="M70" s="4"/>
      <c r="N70" s="4">
        <f t="shared" si="25"/>
        <v>0</v>
      </c>
      <c r="O70" s="4"/>
      <c r="P70" s="6">
        <f t="shared" si="26"/>
        <v>0</v>
      </c>
      <c r="Q70" s="4"/>
      <c r="R70" s="4">
        <f t="shared" si="27"/>
        <v>0</v>
      </c>
      <c r="S70" s="4">
        <v>13</v>
      </c>
      <c r="T70" s="6">
        <v>26</v>
      </c>
      <c r="U70" s="4">
        <v>7</v>
      </c>
      <c r="V70" s="22">
        <v>70</v>
      </c>
    </row>
    <row r="71" spans="1:22" ht="18" thickBot="1">
      <c r="A71" s="30" t="s">
        <v>7</v>
      </c>
      <c r="B71" s="31"/>
      <c r="C71" s="31">
        <f>SUM(C63:C70)</f>
        <v>0</v>
      </c>
      <c r="D71" s="32">
        <f>C71/(8*50)*100</f>
        <v>0</v>
      </c>
      <c r="E71" s="31">
        <f>SUM(E63:E70)</f>
        <v>0</v>
      </c>
      <c r="F71" s="31">
        <f>E71/0.8</f>
        <v>0</v>
      </c>
      <c r="G71" s="31">
        <f>SUM(G63:G70)</f>
        <v>164</v>
      </c>
      <c r="H71" s="32">
        <f>G71/(8*50)*100</f>
        <v>41</v>
      </c>
      <c r="I71" s="31">
        <f>SUM(I63:I70)</f>
        <v>47</v>
      </c>
      <c r="J71" s="31">
        <f>I71/0.8</f>
        <v>58.75</v>
      </c>
      <c r="K71" s="31">
        <f>SUM(K63:K70)</f>
        <v>0</v>
      </c>
      <c r="L71" s="31">
        <f>K71/(8*50)*100</f>
        <v>0</v>
      </c>
      <c r="M71" s="31">
        <f>SUM(M63:M70)</f>
        <v>0</v>
      </c>
      <c r="N71" s="31">
        <f>M71/0.8</f>
        <v>0</v>
      </c>
      <c r="O71" s="31">
        <f>SUM(O63:O70)</f>
        <v>0</v>
      </c>
      <c r="P71" s="31">
        <f>O71/(8*50)*100</f>
        <v>0</v>
      </c>
      <c r="Q71" s="31">
        <f>SUM(Q63:Q70)</f>
        <v>0</v>
      </c>
      <c r="R71" s="31">
        <f>Q71/0.8</f>
        <v>0</v>
      </c>
      <c r="S71" s="31">
        <v>153</v>
      </c>
      <c r="T71" s="31">
        <v>38.25</v>
      </c>
      <c r="U71" s="31">
        <v>47</v>
      </c>
      <c r="V71" s="33">
        <v>58.75</v>
      </c>
    </row>
    <row r="72" spans="1:22" ht="18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ht="18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ht="18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ht="18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ht="18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ht="18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ht="1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ht="18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18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8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8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ht="18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</sheetData>
  <mergeCells count="6">
    <mergeCell ref="S1:V1"/>
    <mergeCell ref="C1:F1"/>
    <mergeCell ref="G1:J1"/>
    <mergeCell ref="A1:B1"/>
    <mergeCell ref="K1:N1"/>
    <mergeCell ref="O1:R1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ineskennasmaki</dc:creator>
  <cp:lastModifiedBy>ineskennasmaki</cp:lastModifiedBy>
  <dcterms:created xsi:type="dcterms:W3CDTF">2018-01-18T18:39:00Z</dcterms:created>
  <dcterms:modified xsi:type="dcterms:W3CDTF">2019-05-31T14:21:15Z</dcterms:modified>
</cp:coreProperties>
</file>